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90" windowWidth="8505" windowHeight="9780" activeTab="2"/>
  </bookViews>
  <sheets>
    <sheet name="肉品類" sheetId="1" r:id="rId1"/>
    <sheet name="雞鴨肉類" sheetId="2" r:id="rId2"/>
    <sheet name="蛋類" sheetId="3" r:id="rId3"/>
  </sheets>
  <definedNames/>
  <calcPr fullCalcOnLoad="1"/>
</workbook>
</file>

<file path=xl/sharedStrings.xml><?xml version="1.0" encoding="utf-8"?>
<sst xmlns="http://schemas.openxmlformats.org/spreadsheetml/2006/main" count="76" uniqueCount="38">
  <si>
    <t>項 次</t>
  </si>
  <si>
    <t>品 名</t>
  </si>
  <si>
    <t>押標金額(元)</t>
  </si>
  <si>
    <t>規格</t>
  </si>
  <si>
    <t>單 位</t>
  </si>
  <si>
    <t>公斤</t>
  </si>
  <si>
    <t>單價(元)</t>
  </si>
  <si>
    <t>預估數量  (公斤)</t>
  </si>
  <si>
    <t>含胸骨、肋軟骨、肋間肌肉及部分腹脇瘦肉，依需要切成3公分至5公分塊，帶肉不低於1.5公分</t>
  </si>
  <si>
    <t>預估金額</t>
  </si>
  <si>
    <t>履約保證金額(元)</t>
  </si>
  <si>
    <t xml:space="preserve">去頭、頸部、腳、內臟之部份、每隻約1.1~2公斤，含切丁，有CAS認證 </t>
  </si>
  <si>
    <t>將骨腿切掉棒棒腿後之部位，每塊約108~133g，有CAS認證 。</t>
  </si>
  <si>
    <t xml:space="preserve">大腿關節部位分切至骨輪後，將脛關節切斷，膝關節分切之部位，每支約120g~150g，有CAS認證。 </t>
  </si>
  <si>
    <t>翅膀上腕至翅膀尖端全部，每支約100g~120g，有CAS認證 。</t>
  </si>
  <si>
    <t xml:space="preserve">無骨完整片，有CAS認證。 </t>
  </si>
  <si>
    <t>全鴨（去頭、頸、爪、內臟）帶皮切丁每隻約1.8~2.2公斤，有CAS認證。</t>
  </si>
  <si>
    <t>高二監履約保證金</t>
  </si>
  <si>
    <t>明陽中學履約保證金</t>
  </si>
  <si>
    <t>高戒治履約保證金</t>
  </si>
  <si>
    <t>小腩排</t>
  </si>
  <si>
    <t>冷凍光雞丁</t>
  </si>
  <si>
    <t>冷凍雞排</t>
  </si>
  <si>
    <t>冷凍棒腿</t>
  </si>
  <si>
    <t>冷凍三節翅</t>
  </si>
  <si>
    <t>冷凍清肉</t>
  </si>
  <si>
    <t>冷凍太空鴨丁</t>
  </si>
  <si>
    <t>蛋類</t>
  </si>
  <si>
    <t>斤</t>
  </si>
  <si>
    <t>鹹鴨蛋</t>
  </si>
  <si>
    <t>皮　蛋</t>
  </si>
  <si>
    <t>滷　蛋</t>
  </si>
  <si>
    <t xml:space="preserve">預估數量  </t>
  </si>
  <si>
    <t>瘦肉絲</t>
  </si>
  <si>
    <t>以覆脂0.5公分(平均值)之豬肉，去除頸肉及淋巴結後，切絲、片、丁或塊，瘦肉率70%以上，每包3公斤裝，有CAS認證</t>
  </si>
  <si>
    <t>104年下半年度高雄二區矯正機關收容人副食品聯合採購招標品項押標金暨履約保證金收取一覽表(肉品類)(104-006-1)(第2次)</t>
  </si>
  <si>
    <t>104年下半年度高雄二區矯正機關收容人副食品聯合採購招標品項押標金暨履約保證金收取一覽表(雞鴨肉類)(104-006-2)(第2次)</t>
  </si>
  <si>
    <t>104年下半年度高雄二區矯正機關收容人副食品聯合採購招標品項押標金暨履約保證金收取一覽表(蛋類)(104-006-3)(第2次)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</si>
</sst>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_-;\-* #,##0.0_-;_-* &quot;-&quot;?_-;_-@_-"/>
  </numFmts>
  <fonts count="44">
    <font>
      <sz val="12"/>
      <name val="新細明體"/>
      <family val="1"/>
    </font>
    <font>
      <sz val="9"/>
      <name val="新細明體"/>
      <family val="1"/>
    </font>
    <font>
      <sz val="10"/>
      <name val="新細明體"/>
      <family val="1"/>
    </font>
    <font>
      <sz val="11"/>
      <name val="新細明體"/>
      <family val="1"/>
    </font>
    <font>
      <sz val="14"/>
      <name val="新細明體"/>
      <family val="1"/>
    </font>
    <font>
      <sz val="16"/>
      <name val="新細明體"/>
      <family val="1"/>
    </font>
    <font>
      <sz val="13"/>
      <name val="新細明體"/>
      <family val="1"/>
    </font>
    <font>
      <sz val="12"/>
      <name val="標楷體"/>
      <family val="4"/>
    </font>
    <font>
      <sz val="10"/>
      <name val="標楷體"/>
      <family val="4"/>
    </font>
    <font>
      <b/>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5">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style="thin"/>
      <top style="thin"/>
      <bottom style="thin"/>
    </border>
    <border>
      <left style="medium"/>
      <right>
        <color indexed="63"/>
      </right>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67">
    <xf numFmtId="0" fontId="0" fillId="0" borderId="0" xfId="0" applyAlignment="1">
      <alignment/>
    </xf>
    <xf numFmtId="0" fontId="0" fillId="0" borderId="0" xfId="0" applyBorder="1" applyAlignment="1">
      <alignment horizontal="center"/>
    </xf>
    <xf numFmtId="0" fontId="4" fillId="0" borderId="0" xfId="0" applyFont="1" applyBorder="1" applyAlignment="1">
      <alignment horizontal="justify"/>
    </xf>
    <xf numFmtId="0" fontId="0" fillId="0" borderId="0" xfId="0" applyBorder="1" applyAlignment="1">
      <alignment/>
    </xf>
    <xf numFmtId="0" fontId="0" fillId="0" borderId="0" xfId="0" applyBorder="1" applyAlignment="1">
      <alignment/>
    </xf>
    <xf numFmtId="0" fontId="2" fillId="0" borderId="0" xfId="0" applyFont="1" applyBorder="1" applyAlignment="1">
      <alignment horizontal="center" vertical="center"/>
    </xf>
    <xf numFmtId="0" fontId="4" fillId="0" borderId="0" xfId="0" applyFont="1" applyBorder="1" applyAlignment="1">
      <alignment horizontal="left"/>
    </xf>
    <xf numFmtId="0" fontId="4" fillId="0" borderId="0" xfId="0" applyFont="1" applyBorder="1" applyAlignment="1">
      <alignment horizontal="center" vertical="center"/>
    </xf>
    <xf numFmtId="0" fontId="4" fillId="0" borderId="0" xfId="0" applyFont="1" applyBorder="1" applyAlignment="1">
      <alignment/>
    </xf>
    <xf numFmtId="0" fontId="0" fillId="0" borderId="0" xfId="0" applyFont="1" applyBorder="1" applyAlignment="1">
      <alignment horizontal="left"/>
    </xf>
    <xf numFmtId="0" fontId="0" fillId="0" borderId="0" xfId="0" applyFont="1" applyBorder="1" applyAlignment="1">
      <alignment horizontal="center" vertical="center"/>
    </xf>
    <xf numFmtId="0" fontId="0" fillId="0" borderId="0" xfId="0" applyFont="1" applyBorder="1" applyAlignment="1">
      <alignment/>
    </xf>
    <xf numFmtId="0" fontId="0" fillId="0" borderId="0" xfId="0" applyFont="1" applyBorder="1" applyAlignment="1">
      <alignment/>
    </xf>
    <xf numFmtId="0" fontId="5" fillId="0" borderId="0" xfId="0" applyFont="1" applyBorder="1" applyAlignment="1">
      <alignment horizontal="center" vertical="center"/>
    </xf>
    <xf numFmtId="0" fontId="0" fillId="0" borderId="0"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justify" vertical="center"/>
    </xf>
    <xf numFmtId="0" fontId="4" fillId="0" borderId="0" xfId="0" applyFont="1" applyBorder="1" applyAlignment="1">
      <alignment vertical="center"/>
    </xf>
    <xf numFmtId="0" fontId="0" fillId="0" borderId="0" xfId="0" applyFont="1" applyBorder="1" applyAlignment="1">
      <alignment horizontal="center"/>
    </xf>
    <xf numFmtId="41" fontId="0" fillId="0" borderId="0" xfId="0" applyNumberFormat="1" applyFont="1" applyBorder="1" applyAlignment="1">
      <alignment horizontal="center" vertical="center"/>
    </xf>
    <xf numFmtId="0" fontId="0" fillId="0" borderId="0" xfId="0" applyAlignment="1">
      <alignment/>
    </xf>
    <xf numFmtId="0" fontId="6" fillId="0" borderId="0" xfId="0" applyFont="1" applyBorder="1" applyAlignment="1">
      <alignment horizontal="center"/>
    </xf>
    <xf numFmtId="0" fontId="3" fillId="0" borderId="0" xfId="0" applyFont="1" applyBorder="1" applyAlignment="1">
      <alignment/>
    </xf>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10" xfId="0" applyFont="1" applyBorder="1" applyAlignment="1">
      <alignment horizontal="center" vertical="center" wrapText="1"/>
    </xf>
    <xf numFmtId="0" fontId="7" fillId="0" borderId="10" xfId="0" applyFont="1" applyBorder="1" applyAlignment="1">
      <alignment horizontal="center" vertical="center"/>
    </xf>
    <xf numFmtId="0" fontId="7" fillId="0" borderId="0" xfId="0" applyFont="1" applyBorder="1" applyAlignment="1">
      <alignment horizontal="left" vertical="center"/>
    </xf>
    <xf numFmtId="41" fontId="7" fillId="0" borderId="10" xfId="0" applyNumberFormat="1" applyFont="1" applyBorder="1" applyAlignment="1">
      <alignment vertical="center" wrapText="1"/>
    </xf>
    <xf numFmtId="0" fontId="7" fillId="0" borderId="0" xfId="33" applyFont="1" applyBorder="1" applyAlignment="1">
      <alignment vertical="center" wrapText="1"/>
      <protection/>
    </xf>
    <xf numFmtId="41" fontId="7" fillId="0" borderId="10" xfId="0" applyNumberFormat="1" applyFont="1" applyBorder="1" applyAlignment="1">
      <alignment horizontal="center" vertical="center" wrapText="1"/>
    </xf>
    <xf numFmtId="41" fontId="7" fillId="0" borderId="10" xfId="0" applyNumberFormat="1" applyFont="1" applyBorder="1" applyAlignment="1">
      <alignment horizontal="center" vertical="center"/>
    </xf>
    <xf numFmtId="0" fontId="7" fillId="0" borderId="10" xfId="33" applyFont="1" applyBorder="1" applyAlignment="1">
      <alignment horizontal="center" vertical="center" wrapText="1"/>
      <protection/>
    </xf>
    <xf numFmtId="41" fontId="7" fillId="0" borderId="10" xfId="33" applyNumberFormat="1" applyFont="1" applyBorder="1" applyAlignment="1">
      <alignment horizontal="center" vertical="center"/>
      <protection/>
    </xf>
    <xf numFmtId="41" fontId="7" fillId="0" borderId="10" xfId="33" applyNumberFormat="1" applyFont="1" applyBorder="1" applyAlignment="1">
      <alignment horizontal="center" vertical="center" wrapText="1"/>
      <protection/>
    </xf>
    <xf numFmtId="41" fontId="7" fillId="0" borderId="11" xfId="0" applyNumberFormat="1" applyFont="1" applyBorder="1" applyAlignment="1">
      <alignment vertical="center" wrapText="1"/>
    </xf>
    <xf numFmtId="41" fontId="7" fillId="0" borderId="12" xfId="0" applyNumberFormat="1" applyFont="1" applyBorder="1" applyAlignment="1">
      <alignment vertical="center" wrapText="1"/>
    </xf>
    <xf numFmtId="41" fontId="7" fillId="0" borderId="13" xfId="0" applyNumberFormat="1" applyFont="1" applyBorder="1" applyAlignment="1">
      <alignment vertical="center" wrapText="1"/>
    </xf>
    <xf numFmtId="0" fontId="8" fillId="0" borderId="10" xfId="0" applyFont="1" applyBorder="1" applyAlignment="1">
      <alignment horizontal="center" vertical="center"/>
    </xf>
    <xf numFmtId="0" fontId="8" fillId="0" borderId="10" xfId="0" applyFont="1" applyBorder="1" applyAlignment="1">
      <alignment vertical="center" wrapText="1"/>
    </xf>
    <xf numFmtId="0" fontId="8" fillId="0" borderId="11" xfId="0" applyFont="1" applyBorder="1" applyAlignment="1">
      <alignment horizontal="left" vertical="center" wrapText="1"/>
    </xf>
    <xf numFmtId="41" fontId="7" fillId="33" borderId="10" xfId="0" applyNumberFormat="1" applyFont="1" applyFill="1" applyBorder="1" applyAlignment="1">
      <alignment horizontal="center" vertical="center" shrinkToFit="1"/>
    </xf>
    <xf numFmtId="41" fontId="7" fillId="33" borderId="10" xfId="0" applyNumberFormat="1" applyFont="1" applyFill="1" applyBorder="1" applyAlignment="1">
      <alignment vertical="center" wrapText="1"/>
    </xf>
    <xf numFmtId="0" fontId="7" fillId="33" borderId="11" xfId="0" applyFont="1" applyFill="1" applyBorder="1" applyAlignment="1">
      <alignment vertical="center"/>
    </xf>
    <xf numFmtId="0" fontId="9" fillId="33" borderId="10" xfId="0" applyFont="1" applyFill="1" applyBorder="1" applyAlignment="1">
      <alignment horizontal="center" vertical="center" wrapText="1"/>
    </xf>
    <xf numFmtId="41" fontId="7" fillId="33" borderId="10" xfId="0" applyNumberFormat="1" applyFont="1" applyFill="1" applyBorder="1" applyAlignment="1">
      <alignment horizontal="center" vertical="center" wrapText="1"/>
    </xf>
    <xf numFmtId="41" fontId="7" fillId="33" borderId="11" xfId="33" applyNumberFormat="1" applyFont="1" applyFill="1" applyBorder="1" applyAlignment="1">
      <alignment vertical="center" wrapText="1"/>
      <protection/>
    </xf>
    <xf numFmtId="41" fontId="7" fillId="33" borderId="10" xfId="0" applyNumberFormat="1" applyFont="1" applyFill="1" applyBorder="1" applyAlignment="1">
      <alignment horizontal="center" vertical="center"/>
    </xf>
    <xf numFmtId="0" fontId="7" fillId="33" borderId="10" xfId="0" applyFont="1" applyFill="1" applyBorder="1" applyAlignment="1">
      <alignment horizontal="center" vertical="center" wrapText="1"/>
    </xf>
    <xf numFmtId="41" fontId="7" fillId="33" borderId="10" xfId="33" applyNumberFormat="1" applyFont="1" applyFill="1" applyBorder="1" applyAlignment="1">
      <alignment vertical="center" wrapText="1"/>
      <protection/>
    </xf>
    <xf numFmtId="41" fontId="7" fillId="33" borderId="12" xfId="0" applyNumberFormat="1" applyFont="1" applyFill="1" applyBorder="1" applyAlignment="1">
      <alignment vertical="center" wrapText="1"/>
    </xf>
    <xf numFmtId="41" fontId="7" fillId="33" borderId="13" xfId="0" applyNumberFormat="1" applyFont="1" applyFill="1" applyBorder="1" applyAlignment="1">
      <alignment vertical="center" wrapText="1"/>
    </xf>
    <xf numFmtId="0" fontId="7" fillId="0" borderId="0" xfId="0" applyFont="1" applyBorder="1" applyAlignment="1">
      <alignment horizontal="left" vertical="center"/>
    </xf>
    <xf numFmtId="0" fontId="7" fillId="0" borderId="14" xfId="0" applyFont="1" applyBorder="1" applyAlignment="1">
      <alignment horizontal="justify"/>
    </xf>
    <xf numFmtId="0" fontId="7" fillId="0" borderId="0" xfId="0" applyFont="1" applyBorder="1" applyAlignment="1">
      <alignment horizontal="justify"/>
    </xf>
    <xf numFmtId="0" fontId="7" fillId="0" borderId="0" xfId="0" applyFont="1" applyBorder="1" applyAlignment="1">
      <alignment/>
    </xf>
    <xf numFmtId="0" fontId="7" fillId="0" borderId="0" xfId="33" applyFont="1" applyBorder="1" applyAlignment="1">
      <alignment horizontal="center" vertical="center" wrapText="1"/>
      <protection/>
    </xf>
    <xf numFmtId="0" fontId="7"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xf>
    <xf numFmtId="0" fontId="7" fillId="0" borderId="10" xfId="0" applyFont="1" applyFill="1" applyBorder="1" applyAlignment="1">
      <alignment horizontal="center" vertical="center"/>
    </xf>
    <xf numFmtId="0" fontId="7" fillId="0" borderId="10" xfId="0" applyFont="1" applyBorder="1" applyAlignment="1">
      <alignment horizontal="left" vertical="center" wrapText="1"/>
    </xf>
    <xf numFmtId="0" fontId="7" fillId="33" borderId="10" xfId="0" applyFont="1" applyFill="1" applyBorder="1" applyAlignment="1">
      <alignment horizontal="center" vertical="center"/>
    </xf>
    <xf numFmtId="0" fontId="7" fillId="33" borderId="10" xfId="0" applyFont="1" applyFill="1" applyBorder="1" applyAlignment="1">
      <alignment horizontal="left" vertical="center" wrapText="1"/>
    </xf>
    <xf numFmtId="0" fontId="7" fillId="33" borderId="10" xfId="33" applyFont="1" applyFill="1" applyBorder="1" applyAlignment="1">
      <alignment horizontal="center" vertical="center"/>
      <protection/>
    </xf>
    <xf numFmtId="0" fontId="7" fillId="33" borderId="10" xfId="33" applyFont="1" applyFill="1" applyBorder="1" applyAlignment="1">
      <alignment horizontal="center" vertical="center" wrapText="1"/>
      <protection/>
    </xf>
  </cellXfs>
  <cellStyles count="48">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說明文字" xfId="45"/>
    <cellStyle name="輔色1" xfId="46"/>
    <cellStyle name="輔色2" xfId="47"/>
    <cellStyle name="輔色3" xfId="48"/>
    <cellStyle name="輔色4" xfId="49"/>
    <cellStyle name="輔色5" xfId="50"/>
    <cellStyle name="輔色6" xfId="51"/>
    <cellStyle name="標題" xfId="52"/>
    <cellStyle name="標題 1" xfId="53"/>
    <cellStyle name="標題 2" xfId="54"/>
    <cellStyle name="標題 3" xfId="55"/>
    <cellStyle name="標題 4" xfId="56"/>
    <cellStyle name="輸入" xfId="57"/>
    <cellStyle name="輸出" xfId="58"/>
    <cellStyle name="檢查儲存格" xfId="59"/>
    <cellStyle name="壞" xfId="60"/>
    <cellStyle name="警告文字"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68"/>
  <sheetViews>
    <sheetView zoomScalePageLayoutView="0" workbookViewId="0" topLeftCell="A1">
      <selection activeCell="K4" sqref="K4"/>
    </sheetView>
  </sheetViews>
  <sheetFormatPr defaultColWidth="9.00390625" defaultRowHeight="16.5"/>
  <cols>
    <col min="1" max="1" width="3.625" style="0" customWidth="1"/>
    <col min="2" max="2" width="6.25390625" style="0" customWidth="1"/>
    <col min="3" max="3" width="6.00390625" style="0" customWidth="1"/>
    <col min="4" max="4" width="20.625" style="0" hidden="1" customWidth="1"/>
    <col min="5" max="5" width="5.375" style="0" customWidth="1"/>
    <col min="6" max="6" width="8.625" style="0" hidden="1" customWidth="1"/>
    <col min="7" max="7" width="10.125" style="0" customWidth="1"/>
    <col min="8" max="9" width="15.875" style="0" customWidth="1"/>
    <col min="10" max="10" width="14.875" style="0" hidden="1" customWidth="1"/>
    <col min="11" max="11" width="19.625" style="0" customWidth="1"/>
    <col min="12" max="12" width="24.00390625" style="0" customWidth="1"/>
    <col min="13" max="13" width="19.75390625" style="0" customWidth="1"/>
    <col min="15" max="15" width="12.875" style="0" customWidth="1"/>
  </cols>
  <sheetData>
    <row r="1" spans="1:19" ht="33.75" customHeight="1">
      <c r="A1" s="56" t="s">
        <v>35</v>
      </c>
      <c r="B1" s="56"/>
      <c r="C1" s="56"/>
      <c r="D1" s="56"/>
      <c r="E1" s="56"/>
      <c r="F1" s="56"/>
      <c r="G1" s="56"/>
      <c r="H1" s="56"/>
      <c r="I1" s="56"/>
      <c r="J1" s="56"/>
      <c r="K1" s="56"/>
      <c r="L1" s="56"/>
      <c r="M1" s="56"/>
      <c r="N1" s="56"/>
      <c r="O1" s="29"/>
      <c r="P1" s="29"/>
      <c r="Q1" s="29"/>
      <c r="R1" s="29"/>
      <c r="S1" s="29"/>
    </row>
    <row r="2" spans="1:10" ht="28.5" customHeight="1">
      <c r="A2" s="23"/>
      <c r="B2" s="24"/>
      <c r="C2" s="24"/>
      <c r="D2" s="24"/>
      <c r="E2" s="24"/>
      <c r="F2" s="24"/>
      <c r="G2" s="24"/>
      <c r="H2" s="24"/>
      <c r="I2" s="24"/>
      <c r="J2" s="21"/>
    </row>
    <row r="3" spans="1:13" ht="59.25" customHeight="1">
      <c r="A3" s="25" t="s">
        <v>0</v>
      </c>
      <c r="B3" s="57" t="s">
        <v>1</v>
      </c>
      <c r="C3" s="57"/>
      <c r="D3" s="26" t="s">
        <v>3</v>
      </c>
      <c r="E3" s="26" t="s">
        <v>4</v>
      </c>
      <c r="F3" s="26" t="s">
        <v>6</v>
      </c>
      <c r="G3" s="25" t="s">
        <v>7</v>
      </c>
      <c r="H3" s="25" t="s">
        <v>9</v>
      </c>
      <c r="I3" s="26" t="s">
        <v>2</v>
      </c>
      <c r="J3" s="38" t="s">
        <v>10</v>
      </c>
      <c r="K3" s="32" t="s">
        <v>17</v>
      </c>
      <c r="L3" s="32" t="s">
        <v>18</v>
      </c>
      <c r="M3" s="32" t="s">
        <v>19</v>
      </c>
    </row>
    <row r="4" spans="1:13" ht="34.5" customHeight="1">
      <c r="A4" s="25">
        <v>1</v>
      </c>
      <c r="B4" s="58" t="s">
        <v>33</v>
      </c>
      <c r="C4" s="59"/>
      <c r="D4" s="39" t="s">
        <v>34</v>
      </c>
      <c r="E4" s="25" t="s">
        <v>5</v>
      </c>
      <c r="F4" s="42">
        <v>100</v>
      </c>
      <c r="G4" s="42">
        <v>7830</v>
      </c>
      <c r="H4" s="42">
        <f>F4*G4</f>
        <v>783000</v>
      </c>
      <c r="I4" s="41">
        <v>31000</v>
      </c>
      <c r="J4" s="30">
        <v>62000</v>
      </c>
      <c r="K4" s="33">
        <f>J4*50%</f>
        <v>31000</v>
      </c>
      <c r="L4" s="34">
        <f>K4/2</f>
        <v>15500</v>
      </c>
      <c r="M4" s="34">
        <v>15500</v>
      </c>
    </row>
    <row r="5" spans="1:13" ht="34.5" customHeight="1">
      <c r="A5" s="25">
        <v>2</v>
      </c>
      <c r="B5" s="58" t="s">
        <v>20</v>
      </c>
      <c r="C5" s="59" t="s">
        <v>20</v>
      </c>
      <c r="D5" s="40" t="s">
        <v>8</v>
      </c>
      <c r="E5" s="25" t="s">
        <v>5</v>
      </c>
      <c r="F5" s="42">
        <v>126</v>
      </c>
      <c r="G5" s="42">
        <v>1200</v>
      </c>
      <c r="H5" s="42">
        <f>F5*G5</f>
        <v>151200</v>
      </c>
      <c r="I5" s="41">
        <v>6000</v>
      </c>
      <c r="J5" s="30">
        <v>12000</v>
      </c>
      <c r="K5" s="33">
        <f>J5*50%</f>
        <v>6000</v>
      </c>
      <c r="L5" s="34">
        <f>K5/2</f>
        <v>3000</v>
      </c>
      <c r="M5" s="34">
        <v>3000</v>
      </c>
    </row>
    <row r="6" spans="1:13" ht="38.25" customHeight="1">
      <c r="A6" s="35"/>
      <c r="B6" s="36"/>
      <c r="C6" s="36"/>
      <c r="D6" s="36"/>
      <c r="E6" s="36"/>
      <c r="F6" s="36"/>
      <c r="G6" s="36"/>
      <c r="H6" s="37">
        <f aca="true" t="shared" si="0" ref="H6:M6">SUM(H4:H5)</f>
        <v>934200</v>
      </c>
      <c r="I6" s="28">
        <f t="shared" si="0"/>
        <v>37000</v>
      </c>
      <c r="J6" s="28">
        <f t="shared" si="0"/>
        <v>74000</v>
      </c>
      <c r="K6" s="28">
        <f t="shared" si="0"/>
        <v>37000</v>
      </c>
      <c r="L6" s="28">
        <f t="shared" si="0"/>
        <v>18500</v>
      </c>
      <c r="M6" s="28">
        <f t="shared" si="0"/>
        <v>18500</v>
      </c>
    </row>
    <row r="7" spans="1:10" ht="24.75" customHeight="1">
      <c r="A7" s="52"/>
      <c r="B7" s="52"/>
      <c r="C7" s="52"/>
      <c r="D7" s="52"/>
      <c r="E7" s="52"/>
      <c r="F7" s="52"/>
      <c r="G7" s="52"/>
      <c r="H7" s="52"/>
      <c r="I7" s="52"/>
      <c r="J7" s="22"/>
    </row>
    <row r="8" spans="1:10" ht="24.75" customHeight="1">
      <c r="A8" s="52"/>
      <c r="B8" s="52"/>
      <c r="C8" s="52"/>
      <c r="D8" s="52"/>
      <c r="E8" s="52"/>
      <c r="F8" s="52"/>
      <c r="G8" s="52"/>
      <c r="H8" s="52"/>
      <c r="I8" s="52"/>
      <c r="J8" s="22"/>
    </row>
    <row r="9" spans="1:10" ht="24.75" customHeight="1">
      <c r="A9" s="52"/>
      <c r="B9" s="52"/>
      <c r="C9" s="52"/>
      <c r="D9" s="52"/>
      <c r="E9" s="52"/>
      <c r="F9" s="52"/>
      <c r="G9" s="52"/>
      <c r="H9" s="52"/>
      <c r="I9" s="52"/>
      <c r="J9" s="22"/>
    </row>
    <row r="10" spans="1:10" ht="24.75" customHeight="1">
      <c r="A10" s="52"/>
      <c r="B10" s="52"/>
      <c r="C10" s="52"/>
      <c r="D10" s="52"/>
      <c r="E10" s="52"/>
      <c r="F10" s="52"/>
      <c r="G10" s="52"/>
      <c r="H10" s="52"/>
      <c r="I10" s="52"/>
      <c r="J10" s="22"/>
    </row>
    <row r="11" spans="1:10" ht="24.75" customHeight="1">
      <c r="A11" s="27"/>
      <c r="B11" s="27"/>
      <c r="C11" s="27"/>
      <c r="D11" s="27"/>
      <c r="E11" s="27"/>
      <c r="F11" s="27"/>
      <c r="G11" s="27"/>
      <c r="H11" s="27"/>
      <c r="I11" s="27"/>
      <c r="J11" s="22"/>
    </row>
    <row r="12" spans="1:10" ht="24.75" customHeight="1">
      <c r="A12" s="52"/>
      <c r="B12" s="52"/>
      <c r="C12" s="52"/>
      <c r="D12" s="52"/>
      <c r="E12" s="52"/>
      <c r="F12" s="52"/>
      <c r="G12" s="52"/>
      <c r="H12" s="52"/>
      <c r="I12" s="52"/>
      <c r="J12" s="11"/>
    </row>
    <row r="13" spans="1:10" ht="24.75" customHeight="1">
      <c r="A13" s="52"/>
      <c r="B13" s="52"/>
      <c r="C13" s="52"/>
      <c r="D13" s="52"/>
      <c r="E13" s="52"/>
      <c r="F13" s="52"/>
      <c r="G13" s="52"/>
      <c r="H13" s="52"/>
      <c r="I13" s="52"/>
      <c r="J13" s="22"/>
    </row>
    <row r="14" spans="1:10" ht="24.75" customHeight="1">
      <c r="A14" s="52"/>
      <c r="B14" s="52"/>
      <c r="C14" s="52"/>
      <c r="D14" s="52"/>
      <c r="E14" s="52"/>
      <c r="F14" s="52"/>
      <c r="G14" s="52"/>
      <c r="H14" s="52"/>
      <c r="I14" s="52"/>
      <c r="J14" s="22"/>
    </row>
    <row r="15" spans="1:10" ht="24.75" customHeight="1">
      <c r="A15" s="52"/>
      <c r="B15" s="52"/>
      <c r="C15" s="52"/>
      <c r="D15" s="52"/>
      <c r="E15" s="52"/>
      <c r="F15" s="52"/>
      <c r="G15" s="52"/>
      <c r="H15" s="52"/>
      <c r="I15" s="52"/>
      <c r="J15" s="16"/>
    </row>
    <row r="16" spans="1:10" ht="24.75" customHeight="1">
      <c r="A16" s="52"/>
      <c r="B16" s="52"/>
      <c r="C16" s="52"/>
      <c r="D16" s="52"/>
      <c r="E16" s="52"/>
      <c r="F16" s="52"/>
      <c r="G16" s="52"/>
      <c r="H16" s="52"/>
      <c r="I16" s="52"/>
      <c r="J16" s="16"/>
    </row>
    <row r="17" spans="1:10" ht="24.75" customHeight="1">
      <c r="A17" s="53"/>
      <c r="B17" s="54"/>
      <c r="C17" s="54"/>
      <c r="D17" s="54"/>
      <c r="E17" s="54"/>
      <c r="F17" s="54"/>
      <c r="G17" s="55"/>
      <c r="H17" s="55"/>
      <c r="I17" s="55"/>
      <c r="J17" s="16"/>
    </row>
    <row r="18" spans="1:10" ht="27" customHeight="1">
      <c r="A18" s="13"/>
      <c r="B18" s="13"/>
      <c r="C18" s="13"/>
      <c r="D18" s="13"/>
      <c r="E18" s="13"/>
      <c r="F18" s="13"/>
      <c r="G18" s="13"/>
      <c r="H18" s="13"/>
      <c r="I18" s="4"/>
      <c r="J18" s="17"/>
    </row>
    <row r="19" spans="1:10" ht="16.5">
      <c r="A19" s="18"/>
      <c r="B19" s="10"/>
      <c r="C19" s="10"/>
      <c r="D19" s="10"/>
      <c r="E19" s="18"/>
      <c r="F19" s="18"/>
      <c r="G19" s="10"/>
      <c r="H19" s="10"/>
      <c r="I19" s="3"/>
      <c r="J19" s="3"/>
    </row>
    <row r="20" spans="1:8" ht="16.5">
      <c r="A20" s="18"/>
      <c r="B20" s="10"/>
      <c r="C20" s="10"/>
      <c r="D20" s="10"/>
      <c r="E20" s="18"/>
      <c r="F20" s="18"/>
      <c r="G20" s="10"/>
      <c r="H20" s="10"/>
    </row>
    <row r="21" spans="1:8" ht="31.5" customHeight="1">
      <c r="A21" s="7"/>
      <c r="B21" s="10"/>
      <c r="C21" s="5"/>
      <c r="D21" s="10"/>
      <c r="E21" s="10"/>
      <c r="F21" s="19"/>
      <c r="G21" s="12"/>
      <c r="H21" s="12"/>
    </row>
    <row r="22" spans="1:8" ht="31.5" customHeight="1">
      <c r="A22" s="7"/>
      <c r="B22" s="10"/>
      <c r="C22" s="5"/>
      <c r="D22" s="10"/>
      <c r="E22" s="10"/>
      <c r="F22" s="19"/>
      <c r="G22" s="12"/>
      <c r="H22" s="12"/>
    </row>
    <row r="23" spans="1:8" ht="31.5" customHeight="1">
      <c r="A23" s="7"/>
      <c r="B23" s="10"/>
      <c r="C23" s="5"/>
      <c r="D23" s="10"/>
      <c r="E23" s="10"/>
      <c r="F23" s="19"/>
      <c r="G23" s="12"/>
      <c r="H23" s="12"/>
    </row>
    <row r="24" spans="1:8" ht="31.5" customHeight="1">
      <c r="A24" s="7"/>
      <c r="B24" s="10"/>
      <c r="C24" s="5"/>
      <c r="D24" s="10"/>
      <c r="E24" s="10"/>
      <c r="F24" s="19"/>
      <c r="G24" s="12"/>
      <c r="H24" s="12"/>
    </row>
    <row r="25" spans="1:8" ht="31.5" customHeight="1">
      <c r="A25" s="10"/>
      <c r="B25" s="10"/>
      <c r="C25" s="5"/>
      <c r="D25" s="10"/>
      <c r="E25" s="10"/>
      <c r="F25" s="19"/>
      <c r="G25" s="12"/>
      <c r="H25" s="12"/>
    </row>
    <row r="26" spans="1:8" ht="31.5" customHeight="1">
      <c r="A26" s="10"/>
      <c r="B26" s="10"/>
      <c r="C26" s="5"/>
      <c r="D26" s="10"/>
      <c r="E26" s="18"/>
      <c r="F26" s="19"/>
      <c r="G26" s="12"/>
      <c r="H26" s="12"/>
    </row>
    <row r="27" spans="1:8" ht="31.5" customHeight="1">
      <c r="A27" s="10"/>
      <c r="B27" s="10"/>
      <c r="C27" s="5"/>
      <c r="D27" s="10"/>
      <c r="E27" s="10"/>
      <c r="F27" s="10"/>
      <c r="G27" s="12"/>
      <c r="H27" s="12"/>
    </row>
    <row r="28" spans="1:8" ht="31.5" customHeight="1">
      <c r="A28" s="10"/>
      <c r="B28" s="10"/>
      <c r="C28" s="5"/>
      <c r="D28" s="10"/>
      <c r="E28" s="18"/>
      <c r="F28" s="10"/>
      <c r="G28" s="12"/>
      <c r="H28" s="12"/>
    </row>
    <row r="29" spans="1:8" ht="31.5" customHeight="1">
      <c r="A29" s="10"/>
      <c r="B29" s="10"/>
      <c r="C29" s="5"/>
      <c r="D29" s="10"/>
      <c r="E29" s="10"/>
      <c r="F29" s="10"/>
      <c r="G29" s="12"/>
      <c r="H29" s="12"/>
    </row>
    <row r="30" spans="1:8" ht="31.5" customHeight="1">
      <c r="A30" s="8"/>
      <c r="B30" s="8"/>
      <c r="C30" s="8"/>
      <c r="D30" s="8"/>
      <c r="E30" s="8"/>
      <c r="F30" s="8"/>
      <c r="G30" s="12"/>
      <c r="H30" s="12"/>
    </row>
    <row r="31" spans="1:8" ht="31.5" customHeight="1">
      <c r="A31" s="2"/>
      <c r="B31" s="2"/>
      <c r="C31" s="2"/>
      <c r="D31" s="2"/>
      <c r="E31" s="2"/>
      <c r="F31" s="2"/>
      <c r="G31" s="12"/>
      <c r="H31" s="12"/>
    </row>
    <row r="32" spans="1:8" ht="31.5" customHeight="1">
      <c r="A32" s="2"/>
      <c r="B32" s="2"/>
      <c r="C32" s="2"/>
      <c r="D32" s="2"/>
      <c r="E32" s="2"/>
      <c r="F32" s="2"/>
      <c r="G32" s="12"/>
      <c r="H32" s="12"/>
    </row>
    <row r="33" spans="1:8" ht="31.5" customHeight="1">
      <c r="A33" s="10"/>
      <c r="B33" s="10"/>
      <c r="C33" s="10"/>
      <c r="D33" s="10"/>
      <c r="E33" s="10"/>
      <c r="F33" s="10"/>
      <c r="G33" s="12"/>
      <c r="H33" s="12"/>
    </row>
    <row r="34" spans="1:8" ht="31.5" customHeight="1">
      <c r="A34" s="8"/>
      <c r="B34" s="8"/>
      <c r="C34" s="8"/>
      <c r="D34" s="8"/>
      <c r="E34" s="8"/>
      <c r="F34" s="8"/>
      <c r="G34" s="9"/>
      <c r="H34" s="9"/>
    </row>
    <row r="35" spans="1:8" ht="31.5" customHeight="1">
      <c r="A35" s="15"/>
      <c r="B35" s="6"/>
      <c r="C35" s="6"/>
      <c r="D35" s="6"/>
      <c r="E35" s="6"/>
      <c r="F35" s="6"/>
      <c r="G35" s="2"/>
      <c r="H35" s="2"/>
    </row>
    <row r="36" spans="1:8" ht="31.5" customHeight="1">
      <c r="A36" s="10"/>
      <c r="B36" s="10"/>
      <c r="C36" s="10"/>
      <c r="D36" s="10"/>
      <c r="E36" s="10"/>
      <c r="F36" s="10"/>
      <c r="G36" s="2"/>
      <c r="H36" s="2"/>
    </row>
    <row r="37" spans="1:8" ht="31.5" customHeight="1">
      <c r="A37" s="10"/>
      <c r="B37" s="10"/>
      <c r="C37" s="10"/>
      <c r="D37" s="10"/>
      <c r="E37" s="10"/>
      <c r="F37" s="10"/>
      <c r="G37" s="2"/>
      <c r="H37" s="2"/>
    </row>
    <row r="38" spans="1:8" ht="31.5" customHeight="1">
      <c r="A38" s="10"/>
      <c r="B38" s="10"/>
      <c r="C38" s="10"/>
      <c r="D38" s="10"/>
      <c r="E38" s="10"/>
      <c r="F38" s="10"/>
      <c r="G38" s="8"/>
      <c r="H38" s="8"/>
    </row>
    <row r="39" spans="1:8" ht="31.5" customHeight="1">
      <c r="A39" s="14"/>
      <c r="B39" s="14"/>
      <c r="C39" s="14"/>
      <c r="D39" s="14"/>
      <c r="E39" s="14"/>
      <c r="F39" s="14"/>
      <c r="G39" s="2"/>
      <c r="H39" s="2"/>
    </row>
    <row r="40" spans="1:8" ht="31.5" customHeight="1">
      <c r="A40" s="10"/>
      <c r="B40" s="1"/>
      <c r="C40" s="1"/>
      <c r="D40" s="1"/>
      <c r="E40" s="1"/>
      <c r="F40" s="1"/>
      <c r="G40" s="2"/>
      <c r="H40" s="2"/>
    </row>
    <row r="41" spans="1:8" ht="31.5" customHeight="1">
      <c r="A41" s="10"/>
      <c r="B41" s="1"/>
      <c r="C41" s="1"/>
      <c r="D41" s="1"/>
      <c r="E41" s="1"/>
      <c r="F41" s="1"/>
      <c r="G41" s="8"/>
      <c r="H41" s="8"/>
    </row>
    <row r="42" spans="1:8" ht="31.5" customHeight="1">
      <c r="A42" s="10"/>
      <c r="B42" s="1"/>
      <c r="C42" s="1"/>
      <c r="D42" s="1"/>
      <c r="E42" s="1"/>
      <c r="F42" s="1"/>
      <c r="G42" s="8"/>
      <c r="H42" s="8"/>
    </row>
    <row r="43" spans="1:8" ht="16.5">
      <c r="A43" s="4"/>
      <c r="B43" s="4"/>
      <c r="C43" s="4"/>
      <c r="D43" s="4"/>
      <c r="E43" s="4"/>
      <c r="F43" s="4"/>
      <c r="G43" s="4"/>
      <c r="H43" s="4"/>
    </row>
    <row r="44" spans="1:9" ht="28.5" customHeight="1">
      <c r="A44" s="13"/>
      <c r="B44" s="13"/>
      <c r="C44" s="13"/>
      <c r="D44" s="13"/>
      <c r="E44" s="13"/>
      <c r="F44" s="13"/>
      <c r="G44" s="13"/>
      <c r="H44" s="13"/>
      <c r="I44" s="20"/>
    </row>
    <row r="45" spans="1:8" ht="16.5">
      <c r="A45" s="18"/>
      <c r="B45" s="10"/>
      <c r="C45" s="10"/>
      <c r="D45" s="10"/>
      <c r="E45" s="18"/>
      <c r="F45" s="18"/>
      <c r="G45" s="10"/>
      <c r="H45" s="10"/>
    </row>
    <row r="46" spans="1:8" ht="16.5">
      <c r="A46" s="18"/>
      <c r="B46" s="10"/>
      <c r="C46" s="10"/>
      <c r="D46" s="10"/>
      <c r="E46" s="18"/>
      <c r="F46" s="18"/>
      <c r="G46" s="10"/>
      <c r="H46" s="10"/>
    </row>
    <row r="47" spans="1:8" ht="31.5" customHeight="1">
      <c r="A47" s="7"/>
      <c r="B47" s="10"/>
      <c r="C47" s="5"/>
      <c r="D47" s="10"/>
      <c r="E47" s="10"/>
      <c r="F47" s="19"/>
      <c r="G47" s="12"/>
      <c r="H47" s="12"/>
    </row>
    <row r="48" spans="1:8" ht="31.5" customHeight="1">
      <c r="A48" s="7"/>
      <c r="B48" s="10"/>
      <c r="C48" s="5"/>
      <c r="D48" s="10"/>
      <c r="E48" s="10"/>
      <c r="F48" s="19"/>
      <c r="G48" s="12"/>
      <c r="H48" s="12"/>
    </row>
    <row r="49" spans="1:8" ht="31.5" customHeight="1">
      <c r="A49" s="7"/>
      <c r="B49" s="10"/>
      <c r="C49" s="5"/>
      <c r="D49" s="10"/>
      <c r="E49" s="10"/>
      <c r="F49" s="19"/>
      <c r="G49" s="12"/>
      <c r="H49" s="12"/>
    </row>
    <row r="50" spans="1:8" ht="31.5" customHeight="1">
      <c r="A50" s="7"/>
      <c r="B50" s="10"/>
      <c r="C50" s="5"/>
      <c r="D50" s="10"/>
      <c r="E50" s="10"/>
      <c r="F50" s="19"/>
      <c r="G50" s="12"/>
      <c r="H50" s="12"/>
    </row>
    <row r="51" spans="1:8" ht="31.5" customHeight="1">
      <c r="A51" s="10"/>
      <c r="B51" s="10"/>
      <c r="C51" s="5"/>
      <c r="D51" s="10"/>
      <c r="E51" s="10"/>
      <c r="F51" s="19"/>
      <c r="G51" s="12"/>
      <c r="H51" s="12"/>
    </row>
    <row r="52" spans="1:8" ht="31.5" customHeight="1">
      <c r="A52" s="10"/>
      <c r="B52" s="10"/>
      <c r="C52" s="5"/>
      <c r="D52" s="10"/>
      <c r="E52" s="18"/>
      <c r="F52" s="19"/>
      <c r="G52" s="12"/>
      <c r="H52" s="12"/>
    </row>
    <row r="53" spans="1:8" ht="31.5" customHeight="1">
      <c r="A53" s="10"/>
      <c r="B53" s="10"/>
      <c r="C53" s="5"/>
      <c r="D53" s="10"/>
      <c r="E53" s="10"/>
      <c r="F53" s="10"/>
      <c r="G53" s="12"/>
      <c r="H53" s="12"/>
    </row>
    <row r="54" spans="1:8" ht="31.5" customHeight="1">
      <c r="A54" s="10"/>
      <c r="B54" s="10"/>
      <c r="C54" s="5"/>
      <c r="D54" s="10"/>
      <c r="E54" s="18"/>
      <c r="F54" s="10"/>
      <c r="G54" s="12"/>
      <c r="H54" s="12"/>
    </row>
    <row r="55" spans="1:8" ht="31.5" customHeight="1">
      <c r="A55" s="10"/>
      <c r="B55" s="10"/>
      <c r="C55" s="5"/>
      <c r="D55" s="10"/>
      <c r="E55" s="10"/>
      <c r="F55" s="10"/>
      <c r="G55" s="12"/>
      <c r="H55" s="12"/>
    </row>
    <row r="56" spans="1:8" ht="31.5" customHeight="1">
      <c r="A56" s="8"/>
      <c r="B56" s="8"/>
      <c r="C56" s="8"/>
      <c r="D56" s="8"/>
      <c r="E56" s="8"/>
      <c r="F56" s="8"/>
      <c r="G56" s="12"/>
      <c r="H56" s="12"/>
    </row>
    <row r="57" spans="1:8" ht="31.5" customHeight="1">
      <c r="A57" s="2"/>
      <c r="B57" s="2"/>
      <c r="C57" s="2"/>
      <c r="D57" s="2"/>
      <c r="E57" s="2"/>
      <c r="F57" s="2"/>
      <c r="G57" s="12"/>
      <c r="H57" s="12"/>
    </row>
    <row r="58" spans="1:8" ht="31.5" customHeight="1">
      <c r="A58" s="2"/>
      <c r="B58" s="2"/>
      <c r="C58" s="2"/>
      <c r="D58" s="2"/>
      <c r="E58" s="2"/>
      <c r="F58" s="2"/>
      <c r="G58" s="12"/>
      <c r="H58" s="12"/>
    </row>
    <row r="59" spans="1:8" ht="31.5" customHeight="1">
      <c r="A59" s="10"/>
      <c r="B59" s="10"/>
      <c r="C59" s="10"/>
      <c r="D59" s="10"/>
      <c r="E59" s="10"/>
      <c r="F59" s="10"/>
      <c r="G59" s="12"/>
      <c r="H59" s="12"/>
    </row>
    <row r="60" spans="1:8" ht="31.5" customHeight="1">
      <c r="A60" s="8"/>
      <c r="B60" s="8"/>
      <c r="C60" s="8"/>
      <c r="D60" s="8"/>
      <c r="E60" s="8"/>
      <c r="F60" s="8"/>
      <c r="G60" s="9"/>
      <c r="H60" s="9"/>
    </row>
    <row r="61" spans="1:8" ht="31.5" customHeight="1">
      <c r="A61" s="15"/>
      <c r="B61" s="6"/>
      <c r="C61" s="6"/>
      <c r="D61" s="6"/>
      <c r="E61" s="6"/>
      <c r="F61" s="6"/>
      <c r="G61" s="2"/>
      <c r="H61" s="2"/>
    </row>
    <row r="62" spans="1:8" ht="31.5" customHeight="1">
      <c r="A62" s="10"/>
      <c r="B62" s="10"/>
      <c r="C62" s="10"/>
      <c r="D62" s="10"/>
      <c r="E62" s="10"/>
      <c r="F62" s="10"/>
      <c r="G62" s="2"/>
      <c r="H62" s="2"/>
    </row>
    <row r="63" spans="1:8" ht="31.5" customHeight="1">
      <c r="A63" s="10"/>
      <c r="B63" s="10"/>
      <c r="C63" s="10"/>
      <c r="D63" s="10"/>
      <c r="E63" s="10"/>
      <c r="F63" s="10"/>
      <c r="G63" s="2"/>
      <c r="H63" s="2"/>
    </row>
    <row r="64" spans="1:8" ht="31.5" customHeight="1">
      <c r="A64" s="10"/>
      <c r="B64" s="10"/>
      <c r="C64" s="10"/>
      <c r="D64" s="10"/>
      <c r="E64" s="10"/>
      <c r="F64" s="10"/>
      <c r="G64" s="8"/>
      <c r="H64" s="8"/>
    </row>
    <row r="65" spans="1:8" ht="31.5" customHeight="1">
      <c r="A65" s="14"/>
      <c r="B65" s="14"/>
      <c r="C65" s="14"/>
      <c r="D65" s="14"/>
      <c r="E65" s="14"/>
      <c r="F65" s="14"/>
      <c r="G65" s="2"/>
      <c r="H65" s="2"/>
    </row>
    <row r="66" spans="1:8" ht="31.5" customHeight="1">
      <c r="A66" s="10"/>
      <c r="B66" s="1"/>
      <c r="C66" s="1"/>
      <c r="D66" s="1"/>
      <c r="E66" s="1"/>
      <c r="F66" s="1"/>
      <c r="G66" s="2"/>
      <c r="H66" s="2"/>
    </row>
    <row r="67" spans="1:8" ht="31.5" customHeight="1">
      <c r="A67" s="10"/>
      <c r="B67" s="1"/>
      <c r="C67" s="1"/>
      <c r="D67" s="1"/>
      <c r="E67" s="1"/>
      <c r="F67" s="1"/>
      <c r="G67" s="8"/>
      <c r="H67" s="8"/>
    </row>
    <row r="68" spans="1:8" ht="31.5" customHeight="1">
      <c r="A68" s="10"/>
      <c r="B68" s="1"/>
      <c r="C68" s="1"/>
      <c r="D68" s="1"/>
      <c r="E68" s="1"/>
      <c r="F68" s="1"/>
      <c r="G68" s="8"/>
      <c r="H68" s="8"/>
    </row>
  </sheetData>
  <sheetProtection/>
  <mergeCells count="14">
    <mergeCell ref="A1:N1"/>
    <mergeCell ref="B3:C3"/>
    <mergeCell ref="A7:I7"/>
    <mergeCell ref="B4:C4"/>
    <mergeCell ref="A8:I8"/>
    <mergeCell ref="A9:I9"/>
    <mergeCell ref="B5:C5"/>
    <mergeCell ref="A14:I14"/>
    <mergeCell ref="A15:I15"/>
    <mergeCell ref="A16:I16"/>
    <mergeCell ref="A17:I17"/>
    <mergeCell ref="A12:I12"/>
    <mergeCell ref="A10:I10"/>
    <mergeCell ref="A13:I13"/>
  </mergeCells>
  <printOptions horizontalCentered="1"/>
  <pageMargins left="0.49" right="0.4" top="0.6" bottom="0"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76"/>
  <sheetViews>
    <sheetView zoomScalePageLayoutView="0" workbookViewId="0" topLeftCell="A1">
      <selection activeCell="A1" sqref="A1:N1"/>
    </sheetView>
  </sheetViews>
  <sheetFormatPr defaultColWidth="9.00390625" defaultRowHeight="16.5"/>
  <cols>
    <col min="1" max="1" width="3.625" style="0" customWidth="1"/>
    <col min="2" max="2" width="6.25390625" style="0" customWidth="1"/>
    <col min="3" max="3" width="7.875" style="0" customWidth="1"/>
    <col min="4" max="4" width="8.50390625" style="0" hidden="1" customWidth="1"/>
    <col min="5" max="5" width="3.00390625" style="0" hidden="1" customWidth="1"/>
    <col min="6" max="6" width="6.25390625" style="0" customWidth="1"/>
    <col min="7" max="7" width="8.625" style="0" customWidth="1"/>
    <col min="8" max="8" width="10.25390625" style="0" customWidth="1"/>
    <col min="9" max="9" width="15.00390625" style="0" customWidth="1"/>
    <col min="10" max="10" width="14.375" style="0" customWidth="1"/>
    <col min="11" max="11" width="2.125" style="0" hidden="1" customWidth="1"/>
    <col min="12" max="12" width="19.375" style="0" customWidth="1"/>
    <col min="13" max="13" width="22.625" style="0" customWidth="1"/>
    <col min="14" max="14" width="18.875" style="0" customWidth="1"/>
    <col min="16" max="16" width="11.625" style="0" customWidth="1"/>
  </cols>
  <sheetData>
    <row r="1" spans="1:16" ht="33.75" customHeight="1">
      <c r="A1" s="56" t="s">
        <v>36</v>
      </c>
      <c r="B1" s="56"/>
      <c r="C1" s="56"/>
      <c r="D1" s="56"/>
      <c r="E1" s="56"/>
      <c r="F1" s="56"/>
      <c r="G1" s="56"/>
      <c r="H1" s="56"/>
      <c r="I1" s="56"/>
      <c r="J1" s="56"/>
      <c r="K1" s="56"/>
      <c r="L1" s="56"/>
      <c r="M1" s="56"/>
      <c r="N1" s="56"/>
      <c r="O1" s="29"/>
      <c r="P1" s="29"/>
    </row>
    <row r="2" spans="1:11" ht="28.5" customHeight="1">
      <c r="A2" s="23"/>
      <c r="B2" s="24"/>
      <c r="C2" s="24"/>
      <c r="D2" s="24"/>
      <c r="E2" s="24"/>
      <c r="F2" s="24"/>
      <c r="G2" s="24"/>
      <c r="H2" s="24"/>
      <c r="I2" s="24"/>
      <c r="J2" s="24"/>
      <c r="K2" s="21"/>
    </row>
    <row r="3" spans="1:14" ht="52.5" customHeight="1">
      <c r="A3" s="25" t="s">
        <v>0</v>
      </c>
      <c r="B3" s="57" t="s">
        <v>1</v>
      </c>
      <c r="C3" s="57"/>
      <c r="D3" s="57" t="s">
        <v>3</v>
      </c>
      <c r="E3" s="60"/>
      <c r="F3" s="26" t="s">
        <v>4</v>
      </c>
      <c r="G3" s="26" t="s">
        <v>6</v>
      </c>
      <c r="H3" s="25" t="s">
        <v>7</v>
      </c>
      <c r="I3" s="25" t="s">
        <v>9</v>
      </c>
      <c r="J3" s="26" t="s">
        <v>2</v>
      </c>
      <c r="K3" s="38" t="s">
        <v>10</v>
      </c>
      <c r="L3" s="32" t="s">
        <v>17</v>
      </c>
      <c r="M3" s="32" t="s">
        <v>18</v>
      </c>
      <c r="N3" s="32" t="s">
        <v>19</v>
      </c>
    </row>
    <row r="4" spans="1:14" ht="36.75" customHeight="1">
      <c r="A4" s="25">
        <v>1</v>
      </c>
      <c r="B4" s="61" t="s">
        <v>21</v>
      </c>
      <c r="C4" s="61"/>
      <c r="D4" s="62" t="s">
        <v>11</v>
      </c>
      <c r="E4" s="62"/>
      <c r="F4" s="25" t="s">
        <v>5</v>
      </c>
      <c r="G4" s="30">
        <v>83</v>
      </c>
      <c r="H4" s="30">
        <v>13400</v>
      </c>
      <c r="I4" s="30">
        <f aca="true" t="shared" si="0" ref="I4:I9">G4*H4</f>
        <v>1112200</v>
      </c>
      <c r="J4" s="31">
        <v>44000</v>
      </c>
      <c r="K4" s="30">
        <v>88000</v>
      </c>
      <c r="L4" s="33">
        <f aca="true" t="shared" si="1" ref="L4:L9">K4*50%</f>
        <v>44000</v>
      </c>
      <c r="M4" s="34">
        <f aca="true" t="shared" si="2" ref="M4:M9">L4/2</f>
        <v>22000</v>
      </c>
      <c r="N4" s="34">
        <v>22000</v>
      </c>
    </row>
    <row r="5" spans="1:14" ht="38.25" customHeight="1">
      <c r="A5" s="25">
        <v>2</v>
      </c>
      <c r="B5" s="61" t="s">
        <v>22</v>
      </c>
      <c r="C5" s="61"/>
      <c r="D5" s="62" t="s">
        <v>12</v>
      </c>
      <c r="E5" s="62"/>
      <c r="F5" s="25" t="s">
        <v>5</v>
      </c>
      <c r="G5" s="30">
        <v>76</v>
      </c>
      <c r="H5" s="30">
        <v>6700</v>
      </c>
      <c r="I5" s="30">
        <f t="shared" si="0"/>
        <v>509200</v>
      </c>
      <c r="J5" s="31">
        <v>20000</v>
      </c>
      <c r="K5" s="30">
        <v>40000</v>
      </c>
      <c r="L5" s="33">
        <f t="shared" si="1"/>
        <v>20000</v>
      </c>
      <c r="M5" s="34">
        <f t="shared" si="2"/>
        <v>10000</v>
      </c>
      <c r="N5" s="34">
        <v>10000</v>
      </c>
    </row>
    <row r="6" spans="1:14" ht="39.75" customHeight="1">
      <c r="A6" s="25">
        <v>3</v>
      </c>
      <c r="B6" s="61" t="s">
        <v>23</v>
      </c>
      <c r="C6" s="61"/>
      <c r="D6" s="62" t="s">
        <v>13</v>
      </c>
      <c r="E6" s="62"/>
      <c r="F6" s="25" t="s">
        <v>5</v>
      </c>
      <c r="G6" s="30">
        <v>112</v>
      </c>
      <c r="H6" s="30">
        <v>3900</v>
      </c>
      <c r="I6" s="30">
        <f t="shared" si="0"/>
        <v>436800</v>
      </c>
      <c r="J6" s="31">
        <v>17000</v>
      </c>
      <c r="K6" s="30">
        <v>34000</v>
      </c>
      <c r="L6" s="33">
        <f t="shared" si="1"/>
        <v>17000</v>
      </c>
      <c r="M6" s="34">
        <f t="shared" si="2"/>
        <v>8500</v>
      </c>
      <c r="N6" s="34">
        <v>8500</v>
      </c>
    </row>
    <row r="7" spans="1:14" ht="38.25" customHeight="1">
      <c r="A7" s="25">
        <v>4</v>
      </c>
      <c r="B7" s="61" t="s">
        <v>24</v>
      </c>
      <c r="C7" s="61"/>
      <c r="D7" s="62" t="s">
        <v>14</v>
      </c>
      <c r="E7" s="62"/>
      <c r="F7" s="25" t="s">
        <v>5</v>
      </c>
      <c r="G7" s="30">
        <v>84</v>
      </c>
      <c r="H7" s="30">
        <v>7800</v>
      </c>
      <c r="I7" s="30">
        <f t="shared" si="0"/>
        <v>655200</v>
      </c>
      <c r="J7" s="31">
        <v>26000</v>
      </c>
      <c r="K7" s="30">
        <v>52000</v>
      </c>
      <c r="L7" s="33">
        <f t="shared" si="1"/>
        <v>26000</v>
      </c>
      <c r="M7" s="34">
        <f t="shared" si="2"/>
        <v>13000</v>
      </c>
      <c r="N7" s="34">
        <v>13000</v>
      </c>
    </row>
    <row r="8" spans="1:14" ht="36.75" customHeight="1">
      <c r="A8" s="25">
        <v>5</v>
      </c>
      <c r="B8" s="61" t="s">
        <v>25</v>
      </c>
      <c r="C8" s="61"/>
      <c r="D8" s="62" t="s">
        <v>15</v>
      </c>
      <c r="E8" s="62"/>
      <c r="F8" s="25" t="s">
        <v>5</v>
      </c>
      <c r="G8" s="30">
        <v>132</v>
      </c>
      <c r="H8" s="30">
        <v>600</v>
      </c>
      <c r="I8" s="30">
        <f t="shared" si="0"/>
        <v>79200</v>
      </c>
      <c r="J8" s="31">
        <v>3000</v>
      </c>
      <c r="K8" s="30">
        <v>6000</v>
      </c>
      <c r="L8" s="33">
        <f t="shared" si="1"/>
        <v>3000</v>
      </c>
      <c r="M8" s="34">
        <f t="shared" si="2"/>
        <v>1500</v>
      </c>
      <c r="N8" s="34">
        <v>1500</v>
      </c>
    </row>
    <row r="9" spans="1:14" ht="42.75" customHeight="1">
      <c r="A9" s="26">
        <v>6</v>
      </c>
      <c r="B9" s="61" t="s">
        <v>26</v>
      </c>
      <c r="C9" s="61"/>
      <c r="D9" s="62" t="s">
        <v>16</v>
      </c>
      <c r="E9" s="62"/>
      <c r="F9" s="25" t="s">
        <v>5</v>
      </c>
      <c r="G9" s="30">
        <v>98</v>
      </c>
      <c r="H9" s="30">
        <v>1800</v>
      </c>
      <c r="I9" s="30">
        <f t="shared" si="0"/>
        <v>176400</v>
      </c>
      <c r="J9" s="31">
        <v>7000</v>
      </c>
      <c r="K9" s="30">
        <v>14000</v>
      </c>
      <c r="L9" s="33">
        <f t="shared" si="1"/>
        <v>7000</v>
      </c>
      <c r="M9" s="34">
        <f t="shared" si="2"/>
        <v>3500</v>
      </c>
      <c r="N9" s="34">
        <v>3500</v>
      </c>
    </row>
    <row r="10" spans="1:14" ht="31.5" customHeight="1">
      <c r="A10" s="35"/>
      <c r="B10" s="36"/>
      <c r="C10" s="36"/>
      <c r="D10" s="36"/>
      <c r="E10" s="36"/>
      <c r="F10" s="36"/>
      <c r="G10" s="36"/>
      <c r="H10" s="36"/>
      <c r="I10" s="37">
        <f aca="true" t="shared" si="3" ref="I10:N10">SUM(I4:I9)</f>
        <v>2969000</v>
      </c>
      <c r="J10" s="28">
        <f t="shared" si="3"/>
        <v>117000</v>
      </c>
      <c r="K10" s="28">
        <f t="shared" si="3"/>
        <v>234000</v>
      </c>
      <c r="L10" s="28">
        <f t="shared" si="3"/>
        <v>117000</v>
      </c>
      <c r="M10" s="28">
        <f t="shared" si="3"/>
        <v>58500</v>
      </c>
      <c r="N10" s="28">
        <f t="shared" si="3"/>
        <v>58500</v>
      </c>
    </row>
    <row r="11" spans="1:11" ht="24.75" customHeight="1">
      <c r="A11" s="52"/>
      <c r="B11" s="52"/>
      <c r="C11" s="52"/>
      <c r="D11" s="52"/>
      <c r="E11" s="52"/>
      <c r="F11" s="52"/>
      <c r="G11" s="52"/>
      <c r="H11" s="52"/>
      <c r="I11" s="52"/>
      <c r="J11" s="52"/>
      <c r="K11" s="11"/>
    </row>
    <row r="12" spans="1:11" ht="24.75" customHeight="1">
      <c r="A12" s="52"/>
      <c r="B12" s="52"/>
      <c r="C12" s="52"/>
      <c r="D12" s="52"/>
      <c r="E12" s="52"/>
      <c r="F12" s="52"/>
      <c r="G12" s="52"/>
      <c r="H12" s="52"/>
      <c r="I12" s="52"/>
      <c r="J12" s="52"/>
      <c r="K12" s="3"/>
    </row>
    <row r="13" spans="1:11" ht="24.75" customHeight="1">
      <c r="A13" s="52"/>
      <c r="B13" s="52"/>
      <c r="C13" s="52"/>
      <c r="D13" s="52"/>
      <c r="E13" s="52"/>
      <c r="F13" s="52"/>
      <c r="G13" s="52"/>
      <c r="H13" s="52"/>
      <c r="I13" s="52"/>
      <c r="J13" s="52"/>
      <c r="K13" s="22"/>
    </row>
    <row r="14" spans="1:11" ht="24.75" customHeight="1">
      <c r="A14" s="52"/>
      <c r="B14" s="52"/>
      <c r="C14" s="52"/>
      <c r="D14" s="52"/>
      <c r="E14" s="52"/>
      <c r="F14" s="52"/>
      <c r="G14" s="52"/>
      <c r="H14" s="52"/>
      <c r="I14" s="52"/>
      <c r="J14" s="52"/>
      <c r="K14" s="22"/>
    </row>
    <row r="15" spans="1:11" ht="24.75" customHeight="1">
      <c r="A15" s="52"/>
      <c r="B15" s="52"/>
      <c r="C15" s="52"/>
      <c r="D15" s="52"/>
      <c r="E15" s="52"/>
      <c r="F15" s="52"/>
      <c r="G15" s="52"/>
      <c r="H15" s="52"/>
      <c r="I15" s="52"/>
      <c r="J15" s="52"/>
      <c r="K15" s="22"/>
    </row>
    <row r="16" spans="1:11" ht="24.75" customHeight="1">
      <c r="A16" s="52"/>
      <c r="B16" s="52"/>
      <c r="C16" s="52"/>
      <c r="D16" s="52"/>
      <c r="E16" s="52"/>
      <c r="F16" s="52"/>
      <c r="G16" s="52"/>
      <c r="H16" s="52"/>
      <c r="I16" s="52"/>
      <c r="J16" s="52"/>
      <c r="K16" s="22"/>
    </row>
    <row r="17" spans="1:11" ht="24.75" customHeight="1">
      <c r="A17" s="52"/>
      <c r="B17" s="52"/>
      <c r="C17" s="52"/>
      <c r="D17" s="52"/>
      <c r="E17" s="52"/>
      <c r="F17" s="52"/>
      <c r="G17" s="52"/>
      <c r="H17" s="52"/>
      <c r="I17" s="52"/>
      <c r="J17" s="52"/>
      <c r="K17" s="22"/>
    </row>
    <row r="18" spans="1:11" ht="24.75" customHeight="1">
      <c r="A18" s="52"/>
      <c r="B18" s="52"/>
      <c r="C18" s="52"/>
      <c r="D18" s="52"/>
      <c r="E18" s="52"/>
      <c r="F18" s="52"/>
      <c r="G18" s="52"/>
      <c r="H18" s="52"/>
      <c r="I18" s="52"/>
      <c r="J18" s="52"/>
      <c r="K18" s="22"/>
    </row>
    <row r="19" spans="1:11" ht="24.75" customHeight="1">
      <c r="A19" s="27"/>
      <c r="B19" s="27"/>
      <c r="C19" s="27"/>
      <c r="D19" s="27"/>
      <c r="E19" s="27"/>
      <c r="F19" s="27"/>
      <c r="G19" s="27"/>
      <c r="H19" s="27"/>
      <c r="I19" s="27"/>
      <c r="J19" s="27"/>
      <c r="K19" s="22"/>
    </row>
    <row r="20" spans="1:11" ht="24.75" customHeight="1">
      <c r="A20" s="52"/>
      <c r="B20" s="52"/>
      <c r="C20" s="52"/>
      <c r="D20" s="52"/>
      <c r="E20" s="52"/>
      <c r="F20" s="52"/>
      <c r="G20" s="52"/>
      <c r="H20" s="52"/>
      <c r="I20" s="52"/>
      <c r="J20" s="52"/>
      <c r="K20" s="11"/>
    </row>
    <row r="21" spans="1:11" ht="24.75" customHeight="1">
      <c r="A21" s="52"/>
      <c r="B21" s="52"/>
      <c r="C21" s="52"/>
      <c r="D21" s="52"/>
      <c r="E21" s="52"/>
      <c r="F21" s="52"/>
      <c r="G21" s="52"/>
      <c r="H21" s="52"/>
      <c r="I21" s="52"/>
      <c r="J21" s="52"/>
      <c r="K21" s="22"/>
    </row>
    <row r="22" spans="1:11" ht="24.75" customHeight="1">
      <c r="A22" s="52"/>
      <c r="B22" s="52"/>
      <c r="C22" s="52"/>
      <c r="D22" s="52"/>
      <c r="E22" s="52"/>
      <c r="F22" s="52"/>
      <c r="G22" s="52"/>
      <c r="H22" s="52"/>
      <c r="I22" s="52"/>
      <c r="J22" s="52"/>
      <c r="K22" s="22"/>
    </row>
    <row r="23" spans="1:11" ht="24.75" customHeight="1">
      <c r="A23" s="52"/>
      <c r="B23" s="52"/>
      <c r="C23" s="52"/>
      <c r="D23" s="52"/>
      <c r="E23" s="52"/>
      <c r="F23" s="52"/>
      <c r="G23" s="52"/>
      <c r="H23" s="52"/>
      <c r="I23" s="52"/>
      <c r="J23" s="52"/>
      <c r="K23" s="16"/>
    </row>
    <row r="24" spans="1:11" ht="24.75" customHeight="1">
      <c r="A24" s="52"/>
      <c r="B24" s="52"/>
      <c r="C24" s="52"/>
      <c r="D24" s="52"/>
      <c r="E24" s="52"/>
      <c r="F24" s="52"/>
      <c r="G24" s="52"/>
      <c r="H24" s="52"/>
      <c r="I24" s="52"/>
      <c r="J24" s="52"/>
      <c r="K24" s="16"/>
    </row>
    <row r="25" spans="1:11" ht="24.75" customHeight="1">
      <c r="A25" s="54"/>
      <c r="B25" s="54"/>
      <c r="C25" s="54"/>
      <c r="D25" s="54"/>
      <c r="E25" s="54"/>
      <c r="F25" s="54"/>
      <c r="G25" s="54"/>
      <c r="H25" s="55"/>
      <c r="I25" s="55"/>
      <c r="J25" s="55"/>
      <c r="K25" s="16"/>
    </row>
    <row r="26" spans="1:11" ht="27" customHeight="1">
      <c r="A26" s="13"/>
      <c r="B26" s="13"/>
      <c r="C26" s="13"/>
      <c r="D26" s="13"/>
      <c r="E26" s="13"/>
      <c r="F26" s="13"/>
      <c r="G26" s="13"/>
      <c r="H26" s="13"/>
      <c r="I26" s="13"/>
      <c r="J26" s="4"/>
      <c r="K26" s="17"/>
    </row>
    <row r="27" spans="1:11" ht="16.5">
      <c r="A27" s="18"/>
      <c r="B27" s="10"/>
      <c r="C27" s="10"/>
      <c r="D27" s="10"/>
      <c r="E27" s="18"/>
      <c r="F27" s="18"/>
      <c r="G27" s="18"/>
      <c r="H27" s="10"/>
      <c r="I27" s="10"/>
      <c r="J27" s="3"/>
      <c r="K27" s="3"/>
    </row>
    <row r="28" spans="1:9" ht="16.5">
      <c r="A28" s="18"/>
      <c r="B28" s="10"/>
      <c r="C28" s="10"/>
      <c r="D28" s="10"/>
      <c r="E28" s="18"/>
      <c r="F28" s="18"/>
      <c r="G28" s="18"/>
      <c r="H28" s="10"/>
      <c r="I28" s="10"/>
    </row>
    <row r="29" spans="1:9" ht="31.5" customHeight="1">
      <c r="A29" s="7"/>
      <c r="B29" s="10"/>
      <c r="C29" s="5"/>
      <c r="D29" s="10"/>
      <c r="E29" s="19"/>
      <c r="F29" s="10"/>
      <c r="G29" s="19"/>
      <c r="H29" s="12"/>
      <c r="I29" s="12"/>
    </row>
    <row r="30" spans="1:9" ht="31.5" customHeight="1">
      <c r="A30" s="7"/>
      <c r="B30" s="10"/>
      <c r="C30" s="5"/>
      <c r="D30" s="10"/>
      <c r="E30" s="19"/>
      <c r="F30" s="10"/>
      <c r="G30" s="19"/>
      <c r="H30" s="12"/>
      <c r="I30" s="12"/>
    </row>
    <row r="31" spans="1:9" ht="31.5" customHeight="1">
      <c r="A31" s="7"/>
      <c r="B31" s="10"/>
      <c r="C31" s="5"/>
      <c r="D31" s="10"/>
      <c r="E31" s="19"/>
      <c r="F31" s="10"/>
      <c r="G31" s="19"/>
      <c r="H31" s="12"/>
      <c r="I31" s="12"/>
    </row>
    <row r="32" spans="1:9" ht="31.5" customHeight="1">
      <c r="A32" s="7"/>
      <c r="B32" s="10"/>
      <c r="C32" s="5"/>
      <c r="D32" s="10"/>
      <c r="E32" s="19"/>
      <c r="F32" s="10"/>
      <c r="G32" s="19"/>
      <c r="H32" s="12"/>
      <c r="I32" s="12"/>
    </row>
    <row r="33" spans="1:9" ht="31.5" customHeight="1">
      <c r="A33" s="10"/>
      <c r="B33" s="10"/>
      <c r="C33" s="5"/>
      <c r="D33" s="10"/>
      <c r="E33" s="19"/>
      <c r="F33" s="10"/>
      <c r="G33" s="19"/>
      <c r="H33" s="12"/>
      <c r="I33" s="12"/>
    </row>
    <row r="34" spans="1:9" ht="31.5" customHeight="1">
      <c r="A34" s="10"/>
      <c r="B34" s="10"/>
      <c r="C34" s="5"/>
      <c r="D34" s="10"/>
      <c r="E34" s="19"/>
      <c r="F34" s="18"/>
      <c r="G34" s="19"/>
      <c r="H34" s="12"/>
      <c r="I34" s="12"/>
    </row>
    <row r="35" spans="1:9" ht="31.5" customHeight="1">
      <c r="A35" s="10"/>
      <c r="B35" s="10"/>
      <c r="C35" s="5"/>
      <c r="D35" s="10"/>
      <c r="E35" s="19"/>
      <c r="F35" s="10"/>
      <c r="G35" s="10"/>
      <c r="H35" s="12"/>
      <c r="I35" s="12"/>
    </row>
    <row r="36" spans="1:9" ht="31.5" customHeight="1">
      <c r="A36" s="10"/>
      <c r="B36" s="10"/>
      <c r="C36" s="5"/>
      <c r="D36" s="10"/>
      <c r="E36" s="19"/>
      <c r="F36" s="18"/>
      <c r="G36" s="10"/>
      <c r="H36" s="12"/>
      <c r="I36" s="12"/>
    </row>
    <row r="37" spans="1:9" ht="31.5" customHeight="1">
      <c r="A37" s="10"/>
      <c r="B37" s="10"/>
      <c r="C37" s="5"/>
      <c r="D37" s="10"/>
      <c r="E37" s="19"/>
      <c r="F37" s="10"/>
      <c r="G37" s="10"/>
      <c r="H37" s="12"/>
      <c r="I37" s="12"/>
    </row>
    <row r="38" spans="1:9" ht="31.5" customHeight="1">
      <c r="A38" s="8"/>
      <c r="B38" s="8"/>
      <c r="C38" s="8"/>
      <c r="D38" s="8"/>
      <c r="E38" s="8"/>
      <c r="F38" s="8"/>
      <c r="G38" s="8"/>
      <c r="H38" s="12"/>
      <c r="I38" s="12"/>
    </row>
    <row r="39" spans="1:9" ht="31.5" customHeight="1">
      <c r="A39" s="2"/>
      <c r="B39" s="2"/>
      <c r="C39" s="2"/>
      <c r="D39" s="2"/>
      <c r="E39" s="2"/>
      <c r="F39" s="2"/>
      <c r="G39" s="2"/>
      <c r="H39" s="12"/>
      <c r="I39" s="12"/>
    </row>
    <row r="40" spans="1:9" ht="31.5" customHeight="1">
      <c r="A40" s="2"/>
      <c r="B40" s="2"/>
      <c r="C40" s="2"/>
      <c r="D40" s="2"/>
      <c r="E40" s="2"/>
      <c r="F40" s="2"/>
      <c r="G40" s="2"/>
      <c r="H40" s="12"/>
      <c r="I40" s="12"/>
    </row>
    <row r="41" spans="1:9" ht="31.5" customHeight="1">
      <c r="A41" s="10"/>
      <c r="B41" s="10"/>
      <c r="C41" s="10"/>
      <c r="D41" s="10"/>
      <c r="E41" s="10"/>
      <c r="F41" s="10"/>
      <c r="G41" s="10"/>
      <c r="H41" s="12"/>
      <c r="I41" s="12"/>
    </row>
    <row r="42" spans="1:9" ht="31.5" customHeight="1">
      <c r="A42" s="8"/>
      <c r="B42" s="8"/>
      <c r="C42" s="8"/>
      <c r="D42" s="8"/>
      <c r="E42" s="8"/>
      <c r="F42" s="8"/>
      <c r="G42" s="8"/>
      <c r="H42" s="9"/>
      <c r="I42" s="9"/>
    </row>
    <row r="43" spans="1:9" ht="31.5" customHeight="1">
      <c r="A43" s="15"/>
      <c r="B43" s="6"/>
      <c r="C43" s="6"/>
      <c r="D43" s="6"/>
      <c r="E43" s="6"/>
      <c r="F43" s="6"/>
      <c r="G43" s="6"/>
      <c r="H43" s="2"/>
      <c r="I43" s="2"/>
    </row>
    <row r="44" spans="1:9" ht="31.5" customHeight="1">
      <c r="A44" s="10"/>
      <c r="B44" s="10"/>
      <c r="C44" s="10"/>
      <c r="D44" s="10"/>
      <c r="E44" s="10"/>
      <c r="F44" s="10"/>
      <c r="G44" s="10"/>
      <c r="H44" s="2"/>
      <c r="I44" s="2"/>
    </row>
    <row r="45" spans="1:9" ht="31.5" customHeight="1">
      <c r="A45" s="10"/>
      <c r="B45" s="10"/>
      <c r="C45" s="10"/>
      <c r="D45" s="10"/>
      <c r="E45" s="10"/>
      <c r="F45" s="10"/>
      <c r="G45" s="10"/>
      <c r="H45" s="2"/>
      <c r="I45" s="2"/>
    </row>
    <row r="46" spans="1:9" ht="31.5" customHeight="1">
      <c r="A46" s="10"/>
      <c r="B46" s="10"/>
      <c r="C46" s="10"/>
      <c r="D46" s="10"/>
      <c r="E46" s="10"/>
      <c r="F46" s="10"/>
      <c r="G46" s="10"/>
      <c r="H46" s="8"/>
      <c r="I46" s="8"/>
    </row>
    <row r="47" spans="1:9" ht="31.5" customHeight="1">
      <c r="A47" s="14"/>
      <c r="B47" s="14"/>
      <c r="C47" s="14"/>
      <c r="D47" s="14"/>
      <c r="E47" s="14"/>
      <c r="F47" s="14"/>
      <c r="G47" s="14"/>
      <c r="H47" s="2"/>
      <c r="I47" s="2"/>
    </row>
    <row r="48" spans="1:9" ht="31.5" customHeight="1">
      <c r="A48" s="10"/>
      <c r="B48" s="1"/>
      <c r="C48" s="1"/>
      <c r="D48" s="1"/>
      <c r="E48" s="1"/>
      <c r="F48" s="1"/>
      <c r="G48" s="1"/>
      <c r="H48" s="2"/>
      <c r="I48" s="2"/>
    </row>
    <row r="49" spans="1:9" ht="31.5" customHeight="1">
      <c r="A49" s="10"/>
      <c r="B49" s="1"/>
      <c r="C49" s="1"/>
      <c r="D49" s="1"/>
      <c r="E49" s="1"/>
      <c r="F49" s="1"/>
      <c r="G49" s="1"/>
      <c r="H49" s="8"/>
      <c r="I49" s="8"/>
    </row>
    <row r="50" spans="1:9" ht="31.5" customHeight="1">
      <c r="A50" s="10"/>
      <c r="B50" s="1"/>
      <c r="C50" s="1"/>
      <c r="D50" s="1"/>
      <c r="E50" s="1"/>
      <c r="F50" s="1"/>
      <c r="G50" s="1"/>
      <c r="H50" s="8"/>
      <c r="I50" s="8"/>
    </row>
    <row r="51" spans="1:9" ht="16.5">
      <c r="A51" s="4"/>
      <c r="B51" s="4"/>
      <c r="C51" s="4"/>
      <c r="D51" s="4"/>
      <c r="E51" s="4"/>
      <c r="F51" s="4"/>
      <c r="G51" s="4"/>
      <c r="H51" s="4"/>
      <c r="I51" s="4"/>
    </row>
    <row r="52" spans="1:10" ht="28.5" customHeight="1">
      <c r="A52" s="13"/>
      <c r="B52" s="13"/>
      <c r="C52" s="13"/>
      <c r="D52" s="13"/>
      <c r="E52" s="13"/>
      <c r="F52" s="13"/>
      <c r="G52" s="13"/>
      <c r="H52" s="13"/>
      <c r="I52" s="13"/>
      <c r="J52" s="20"/>
    </row>
    <row r="53" spans="1:9" ht="16.5">
      <c r="A53" s="18"/>
      <c r="B53" s="10"/>
      <c r="C53" s="10"/>
      <c r="D53" s="10"/>
      <c r="E53" s="18"/>
      <c r="F53" s="18"/>
      <c r="G53" s="18"/>
      <c r="H53" s="10"/>
      <c r="I53" s="10"/>
    </row>
    <row r="54" spans="1:9" ht="16.5">
      <c r="A54" s="18"/>
      <c r="B54" s="10"/>
      <c r="C54" s="10"/>
      <c r="D54" s="10"/>
      <c r="E54" s="18"/>
      <c r="F54" s="18"/>
      <c r="G54" s="18"/>
      <c r="H54" s="10"/>
      <c r="I54" s="10"/>
    </row>
    <row r="55" spans="1:9" ht="31.5" customHeight="1">
      <c r="A55" s="7"/>
      <c r="B55" s="10"/>
      <c r="C55" s="5"/>
      <c r="D55" s="10"/>
      <c r="E55" s="19"/>
      <c r="F55" s="10"/>
      <c r="G55" s="19"/>
      <c r="H55" s="12"/>
      <c r="I55" s="12"/>
    </row>
    <row r="56" spans="1:9" ht="31.5" customHeight="1">
      <c r="A56" s="7"/>
      <c r="B56" s="10"/>
      <c r="C56" s="5"/>
      <c r="D56" s="10"/>
      <c r="E56" s="19"/>
      <c r="F56" s="10"/>
      <c r="G56" s="19"/>
      <c r="H56" s="12"/>
      <c r="I56" s="12"/>
    </row>
    <row r="57" spans="1:9" ht="31.5" customHeight="1">
      <c r="A57" s="7"/>
      <c r="B57" s="10"/>
      <c r="C57" s="5"/>
      <c r="D57" s="10"/>
      <c r="E57" s="19"/>
      <c r="F57" s="10"/>
      <c r="G57" s="19"/>
      <c r="H57" s="12"/>
      <c r="I57" s="12"/>
    </row>
    <row r="58" spans="1:9" ht="31.5" customHeight="1">
      <c r="A58" s="7"/>
      <c r="B58" s="10"/>
      <c r="C58" s="5"/>
      <c r="D58" s="10"/>
      <c r="E58" s="19"/>
      <c r="F58" s="10"/>
      <c r="G58" s="19"/>
      <c r="H58" s="12"/>
      <c r="I58" s="12"/>
    </row>
    <row r="59" spans="1:9" ht="31.5" customHeight="1">
      <c r="A59" s="10"/>
      <c r="B59" s="10"/>
      <c r="C59" s="5"/>
      <c r="D59" s="10"/>
      <c r="E59" s="19"/>
      <c r="F59" s="10"/>
      <c r="G59" s="19"/>
      <c r="H59" s="12"/>
      <c r="I59" s="12"/>
    </row>
    <row r="60" spans="1:9" ht="31.5" customHeight="1">
      <c r="A60" s="10"/>
      <c r="B60" s="10"/>
      <c r="C60" s="5"/>
      <c r="D60" s="10"/>
      <c r="E60" s="19"/>
      <c r="F60" s="18"/>
      <c r="G60" s="19"/>
      <c r="H60" s="12"/>
      <c r="I60" s="12"/>
    </row>
    <row r="61" spans="1:9" ht="31.5" customHeight="1">
      <c r="A61" s="10"/>
      <c r="B61" s="10"/>
      <c r="C61" s="5"/>
      <c r="D61" s="10"/>
      <c r="E61" s="19"/>
      <c r="F61" s="10"/>
      <c r="G61" s="10"/>
      <c r="H61" s="12"/>
      <c r="I61" s="12"/>
    </row>
    <row r="62" spans="1:9" ht="31.5" customHeight="1">
      <c r="A62" s="10"/>
      <c r="B62" s="10"/>
      <c r="C62" s="5"/>
      <c r="D62" s="10"/>
      <c r="E62" s="19"/>
      <c r="F62" s="18"/>
      <c r="G62" s="10"/>
      <c r="H62" s="12"/>
      <c r="I62" s="12"/>
    </row>
    <row r="63" spans="1:9" ht="31.5" customHeight="1">
      <c r="A63" s="10"/>
      <c r="B63" s="10"/>
      <c r="C63" s="5"/>
      <c r="D63" s="10"/>
      <c r="E63" s="19"/>
      <c r="F63" s="10"/>
      <c r="G63" s="10"/>
      <c r="H63" s="12"/>
      <c r="I63" s="12"/>
    </row>
    <row r="64" spans="1:9" ht="31.5" customHeight="1">
      <c r="A64" s="8"/>
      <c r="B64" s="8"/>
      <c r="C64" s="8"/>
      <c r="D64" s="8"/>
      <c r="E64" s="8"/>
      <c r="F64" s="8"/>
      <c r="G64" s="8"/>
      <c r="H64" s="12"/>
      <c r="I64" s="12"/>
    </row>
    <row r="65" spans="1:9" ht="31.5" customHeight="1">
      <c r="A65" s="2"/>
      <c r="B65" s="2"/>
      <c r="C65" s="2"/>
      <c r="D65" s="2"/>
      <c r="E65" s="2"/>
      <c r="F65" s="2"/>
      <c r="G65" s="2"/>
      <c r="H65" s="12"/>
      <c r="I65" s="12"/>
    </row>
    <row r="66" spans="1:9" ht="31.5" customHeight="1">
      <c r="A66" s="2"/>
      <c r="B66" s="2"/>
      <c r="C66" s="2"/>
      <c r="D66" s="2"/>
      <c r="E66" s="2"/>
      <c r="F66" s="2"/>
      <c r="G66" s="2"/>
      <c r="H66" s="12"/>
      <c r="I66" s="12"/>
    </row>
    <row r="67" spans="1:9" ht="31.5" customHeight="1">
      <c r="A67" s="10"/>
      <c r="B67" s="10"/>
      <c r="C67" s="10"/>
      <c r="D67" s="10"/>
      <c r="E67" s="10"/>
      <c r="F67" s="10"/>
      <c r="G67" s="10"/>
      <c r="H67" s="12"/>
      <c r="I67" s="12"/>
    </row>
    <row r="68" spans="1:9" ht="31.5" customHeight="1">
      <c r="A68" s="8"/>
      <c r="B68" s="8"/>
      <c r="C68" s="8"/>
      <c r="D68" s="8"/>
      <c r="E68" s="8"/>
      <c r="F68" s="8"/>
      <c r="G68" s="8"/>
      <c r="H68" s="9"/>
      <c r="I68" s="9"/>
    </row>
    <row r="69" spans="1:9" ht="31.5" customHeight="1">
      <c r="A69" s="15"/>
      <c r="B69" s="6"/>
      <c r="C69" s="6"/>
      <c r="D69" s="6"/>
      <c r="E69" s="6"/>
      <c r="F69" s="6"/>
      <c r="G69" s="6"/>
      <c r="H69" s="2"/>
      <c r="I69" s="2"/>
    </row>
    <row r="70" spans="1:9" ht="31.5" customHeight="1">
      <c r="A70" s="10"/>
      <c r="B70" s="10"/>
      <c r="C70" s="10"/>
      <c r="D70" s="10"/>
      <c r="E70" s="10"/>
      <c r="F70" s="10"/>
      <c r="G70" s="10"/>
      <c r="H70" s="2"/>
      <c r="I70" s="2"/>
    </row>
    <row r="71" spans="1:9" ht="31.5" customHeight="1">
      <c r="A71" s="10"/>
      <c r="B71" s="10"/>
      <c r="C71" s="10"/>
      <c r="D71" s="10"/>
      <c r="E71" s="10"/>
      <c r="F71" s="10"/>
      <c r="G71" s="10"/>
      <c r="H71" s="2"/>
      <c r="I71" s="2"/>
    </row>
    <row r="72" spans="1:9" ht="31.5" customHeight="1">
      <c r="A72" s="10"/>
      <c r="B72" s="10"/>
      <c r="C72" s="10"/>
      <c r="D72" s="10"/>
      <c r="E72" s="10"/>
      <c r="F72" s="10"/>
      <c r="G72" s="10"/>
      <c r="H72" s="8"/>
      <c r="I72" s="8"/>
    </row>
    <row r="73" spans="1:9" ht="31.5" customHeight="1">
      <c r="A73" s="14"/>
      <c r="B73" s="14"/>
      <c r="C73" s="14"/>
      <c r="D73" s="14"/>
      <c r="E73" s="14"/>
      <c r="F73" s="14"/>
      <c r="G73" s="14"/>
      <c r="H73" s="2"/>
      <c r="I73" s="2"/>
    </row>
    <row r="74" spans="1:9" ht="31.5" customHeight="1">
      <c r="A74" s="10"/>
      <c r="B74" s="1"/>
      <c r="C74" s="1"/>
      <c r="D74" s="1"/>
      <c r="E74" s="1"/>
      <c r="F74" s="1"/>
      <c r="G74" s="1"/>
      <c r="H74" s="2"/>
      <c r="I74" s="2"/>
    </row>
    <row r="75" spans="1:9" ht="31.5" customHeight="1">
      <c r="A75" s="10"/>
      <c r="B75" s="1"/>
      <c r="C75" s="1"/>
      <c r="D75" s="1"/>
      <c r="E75" s="1"/>
      <c r="F75" s="1"/>
      <c r="G75" s="1"/>
      <c r="H75" s="8"/>
      <c r="I75" s="8"/>
    </row>
    <row r="76" spans="1:9" ht="31.5" customHeight="1">
      <c r="A76" s="10"/>
      <c r="B76" s="1"/>
      <c r="C76" s="1"/>
      <c r="D76" s="1"/>
      <c r="E76" s="1"/>
      <c r="F76" s="1"/>
      <c r="G76" s="1"/>
      <c r="H76" s="8"/>
      <c r="I76" s="8"/>
    </row>
  </sheetData>
  <sheetProtection/>
  <mergeCells count="29">
    <mergeCell ref="A1:N1"/>
    <mergeCell ref="A23:J23"/>
    <mergeCell ref="A24:J24"/>
    <mergeCell ref="A25:J25"/>
    <mergeCell ref="A17:J17"/>
    <mergeCell ref="A18:J18"/>
    <mergeCell ref="A20:J20"/>
    <mergeCell ref="A21:J21"/>
    <mergeCell ref="A14:J14"/>
    <mergeCell ref="A15:J15"/>
    <mergeCell ref="A16:J16"/>
    <mergeCell ref="A11:J11"/>
    <mergeCell ref="A12:J12"/>
    <mergeCell ref="A22:J22"/>
    <mergeCell ref="D5:E5"/>
    <mergeCell ref="B8:C8"/>
    <mergeCell ref="D8:E8"/>
    <mergeCell ref="B9:C9"/>
    <mergeCell ref="D9:E9"/>
    <mergeCell ref="A13:J13"/>
    <mergeCell ref="B3:C3"/>
    <mergeCell ref="D3:E3"/>
    <mergeCell ref="B6:C6"/>
    <mergeCell ref="D6:E6"/>
    <mergeCell ref="B7:C7"/>
    <mergeCell ref="D7:E7"/>
    <mergeCell ref="B4:C4"/>
    <mergeCell ref="D4:E4"/>
    <mergeCell ref="B5:C5"/>
  </mergeCells>
  <printOptions/>
  <pageMargins left="0.67" right="0.16" top="0.77" bottom="0.38" header="0.5" footer="0.36"/>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74"/>
  <sheetViews>
    <sheetView tabSelected="1" zoomScalePageLayoutView="0" workbookViewId="0" topLeftCell="A1">
      <selection activeCell="M4" sqref="M4"/>
    </sheetView>
  </sheetViews>
  <sheetFormatPr defaultColWidth="9.00390625" defaultRowHeight="16.5"/>
  <cols>
    <col min="1" max="1" width="3.625" style="0" customWidth="1"/>
    <col min="2" max="2" width="6.25390625" style="0" customWidth="1"/>
    <col min="3" max="3" width="7.875" style="0" customWidth="1"/>
    <col min="4" max="4" width="8.50390625" style="0" hidden="1" customWidth="1"/>
    <col min="5" max="5" width="30.25390625" style="0" hidden="1" customWidth="1"/>
    <col min="6" max="6" width="6.25390625" style="0" customWidth="1"/>
    <col min="7" max="7" width="8.625" style="0" hidden="1" customWidth="1"/>
    <col min="8" max="8" width="10.25390625" style="0" hidden="1" customWidth="1"/>
    <col min="9" max="9" width="12.875" style="0" bestFit="1" customWidth="1"/>
    <col min="10" max="10" width="10.625" style="0" bestFit="1" customWidth="1"/>
    <col min="11" max="11" width="15.50390625" style="0" hidden="1" customWidth="1"/>
    <col min="12" max="12" width="20.625" style="0" customWidth="1"/>
    <col min="13" max="13" width="22.25390625" style="0" customWidth="1"/>
    <col min="14" max="14" width="22.75390625" style="0" customWidth="1"/>
  </cols>
  <sheetData>
    <row r="1" spans="1:16" ht="33.75" customHeight="1">
      <c r="A1" s="56" t="s">
        <v>37</v>
      </c>
      <c r="B1" s="56"/>
      <c r="C1" s="56"/>
      <c r="D1" s="56"/>
      <c r="E1" s="56"/>
      <c r="F1" s="56"/>
      <c r="G1" s="56"/>
      <c r="H1" s="56"/>
      <c r="I1" s="56"/>
      <c r="J1" s="56"/>
      <c r="K1" s="56"/>
      <c r="L1" s="56"/>
      <c r="M1" s="56"/>
      <c r="N1" s="56"/>
      <c r="O1" s="56"/>
      <c r="P1" s="29"/>
    </row>
    <row r="2" spans="1:11" ht="28.5" customHeight="1">
      <c r="A2" s="23"/>
      <c r="B2" s="24"/>
      <c r="C2" s="24"/>
      <c r="D2" s="24"/>
      <c r="E2" s="24"/>
      <c r="F2" s="24"/>
      <c r="G2" s="24"/>
      <c r="H2" s="24"/>
      <c r="I2" s="24"/>
      <c r="J2" s="24"/>
      <c r="K2" s="21"/>
    </row>
    <row r="3" spans="1:14" ht="52.5" customHeight="1">
      <c r="A3" s="25" t="s">
        <v>0</v>
      </c>
      <c r="B3" s="57" t="s">
        <v>1</v>
      </c>
      <c r="C3" s="57"/>
      <c r="D3" s="57" t="s">
        <v>3</v>
      </c>
      <c r="E3" s="60"/>
      <c r="F3" s="26" t="s">
        <v>4</v>
      </c>
      <c r="G3" s="25" t="s">
        <v>6</v>
      </c>
      <c r="H3" s="25" t="s">
        <v>32</v>
      </c>
      <c r="I3" s="25" t="s">
        <v>9</v>
      </c>
      <c r="J3" s="25" t="s">
        <v>2</v>
      </c>
      <c r="K3" s="25" t="s">
        <v>10</v>
      </c>
      <c r="L3" s="32" t="s">
        <v>17</v>
      </c>
      <c r="M3" s="32" t="s">
        <v>18</v>
      </c>
      <c r="N3" s="32" t="s">
        <v>19</v>
      </c>
    </row>
    <row r="4" spans="1:14" ht="36.75" customHeight="1">
      <c r="A4" s="25">
        <v>1</v>
      </c>
      <c r="B4" s="63" t="s">
        <v>27</v>
      </c>
      <c r="C4" s="63"/>
      <c r="D4" s="64" t="s">
        <v>11</v>
      </c>
      <c r="E4" s="64"/>
      <c r="F4" s="44" t="s">
        <v>28</v>
      </c>
      <c r="G4" s="45">
        <v>38</v>
      </c>
      <c r="H4" s="46">
        <v>31500</v>
      </c>
      <c r="I4" s="45">
        <f>G4*H4</f>
        <v>1197000</v>
      </c>
      <c r="J4" s="47">
        <v>47000</v>
      </c>
      <c r="K4" s="30">
        <v>95000</v>
      </c>
      <c r="L4" s="33">
        <v>47000</v>
      </c>
      <c r="M4" s="34">
        <f>L4/2</f>
        <v>23500</v>
      </c>
      <c r="N4" s="34">
        <v>23500</v>
      </c>
    </row>
    <row r="5" spans="1:14" ht="36.75" customHeight="1">
      <c r="A5" s="25">
        <v>3</v>
      </c>
      <c r="B5" s="66" t="s">
        <v>29</v>
      </c>
      <c r="C5" s="66"/>
      <c r="D5" s="64" t="s">
        <v>13</v>
      </c>
      <c r="E5" s="64"/>
      <c r="F5" s="48" t="s">
        <v>5</v>
      </c>
      <c r="G5" s="43">
        <v>80</v>
      </c>
      <c r="H5" s="49">
        <v>2450</v>
      </c>
      <c r="I5" s="45">
        <f>G5*H5</f>
        <v>196000</v>
      </c>
      <c r="J5" s="47">
        <v>7000</v>
      </c>
      <c r="K5" s="30">
        <v>15000</v>
      </c>
      <c r="L5" s="33">
        <v>7000</v>
      </c>
      <c r="M5" s="34">
        <f>L5/2</f>
        <v>3500</v>
      </c>
      <c r="N5" s="34">
        <v>3500</v>
      </c>
    </row>
    <row r="6" spans="1:14" ht="39" customHeight="1">
      <c r="A6" s="25">
        <v>4</v>
      </c>
      <c r="B6" s="65" t="s">
        <v>30</v>
      </c>
      <c r="C6" s="65"/>
      <c r="D6" s="64" t="s">
        <v>14</v>
      </c>
      <c r="E6" s="64"/>
      <c r="F6" s="48" t="s">
        <v>5</v>
      </c>
      <c r="G6" s="43">
        <v>76</v>
      </c>
      <c r="H6" s="49">
        <v>1500</v>
      </c>
      <c r="I6" s="45">
        <f>G6*H6</f>
        <v>114000</v>
      </c>
      <c r="J6" s="47">
        <v>4000</v>
      </c>
      <c r="K6" s="30">
        <v>9000</v>
      </c>
      <c r="L6" s="33">
        <v>4000</v>
      </c>
      <c r="M6" s="34">
        <f>L6/2</f>
        <v>2000</v>
      </c>
      <c r="N6" s="34">
        <v>2000</v>
      </c>
    </row>
    <row r="7" spans="1:14" ht="36.75" customHeight="1">
      <c r="A7" s="25">
        <v>5</v>
      </c>
      <c r="B7" s="65" t="s">
        <v>31</v>
      </c>
      <c r="C7" s="65"/>
      <c r="D7" s="64" t="s">
        <v>15</v>
      </c>
      <c r="E7" s="64"/>
      <c r="F7" s="48" t="s">
        <v>5</v>
      </c>
      <c r="G7" s="43">
        <v>80</v>
      </c>
      <c r="H7" s="49">
        <v>2600</v>
      </c>
      <c r="I7" s="45">
        <f>G7*H7</f>
        <v>208000</v>
      </c>
      <c r="J7" s="47">
        <v>8000</v>
      </c>
      <c r="K7" s="30">
        <v>16000</v>
      </c>
      <c r="L7" s="33">
        <f>K7*50%</f>
        <v>8000</v>
      </c>
      <c r="M7" s="34">
        <f>L7/2</f>
        <v>4000</v>
      </c>
      <c r="N7" s="34">
        <v>4000</v>
      </c>
    </row>
    <row r="8" spans="1:14" ht="34.5" customHeight="1">
      <c r="A8" s="35"/>
      <c r="B8" s="50"/>
      <c r="C8" s="50"/>
      <c r="D8" s="50"/>
      <c r="E8" s="50"/>
      <c r="F8" s="50"/>
      <c r="G8" s="50"/>
      <c r="H8" s="50"/>
      <c r="I8" s="51">
        <f aca="true" t="shared" si="0" ref="I8:N8">SUM(I4:I7)</f>
        <v>1715000</v>
      </c>
      <c r="J8" s="42">
        <f t="shared" si="0"/>
        <v>66000</v>
      </c>
      <c r="K8" s="28">
        <f t="shared" si="0"/>
        <v>135000</v>
      </c>
      <c r="L8" s="28">
        <f t="shared" si="0"/>
        <v>66000</v>
      </c>
      <c r="M8" s="28">
        <f t="shared" si="0"/>
        <v>33000</v>
      </c>
      <c r="N8" s="28">
        <f t="shared" si="0"/>
        <v>33000</v>
      </c>
    </row>
    <row r="9" spans="1:11" ht="24.75" customHeight="1">
      <c r="A9" s="52"/>
      <c r="B9" s="52"/>
      <c r="C9" s="52"/>
      <c r="D9" s="52"/>
      <c r="E9" s="52"/>
      <c r="F9" s="52"/>
      <c r="G9" s="52"/>
      <c r="H9" s="52"/>
      <c r="I9" s="52"/>
      <c r="J9" s="52"/>
      <c r="K9" s="11"/>
    </row>
    <row r="10" spans="1:11" ht="24.75" customHeight="1">
      <c r="A10" s="52"/>
      <c r="B10" s="52"/>
      <c r="C10" s="52"/>
      <c r="D10" s="52"/>
      <c r="E10" s="52"/>
      <c r="F10" s="52"/>
      <c r="G10" s="52"/>
      <c r="H10" s="52"/>
      <c r="I10" s="52"/>
      <c r="J10" s="52"/>
      <c r="K10" s="3"/>
    </row>
    <row r="11" spans="1:11" ht="24.75" customHeight="1">
      <c r="A11" s="52"/>
      <c r="B11" s="52"/>
      <c r="C11" s="52"/>
      <c r="D11" s="52"/>
      <c r="E11" s="52"/>
      <c r="F11" s="52"/>
      <c r="G11" s="52"/>
      <c r="H11" s="52"/>
      <c r="I11" s="52"/>
      <c r="J11" s="52"/>
      <c r="K11" s="22"/>
    </row>
    <row r="12" spans="1:11" ht="24.75" customHeight="1">
      <c r="A12" s="52"/>
      <c r="B12" s="52"/>
      <c r="C12" s="52"/>
      <c r="D12" s="52"/>
      <c r="E12" s="52"/>
      <c r="F12" s="52"/>
      <c r="G12" s="52"/>
      <c r="H12" s="52"/>
      <c r="I12" s="52"/>
      <c r="J12" s="52"/>
      <c r="K12" s="22"/>
    </row>
    <row r="13" spans="1:11" ht="24.75" customHeight="1">
      <c r="A13" s="52"/>
      <c r="B13" s="52"/>
      <c r="C13" s="52"/>
      <c r="D13" s="52"/>
      <c r="E13" s="52"/>
      <c r="F13" s="52"/>
      <c r="G13" s="52"/>
      <c r="H13" s="52"/>
      <c r="I13" s="52"/>
      <c r="J13" s="52"/>
      <c r="K13" s="22"/>
    </row>
    <row r="14" spans="1:11" ht="24.75" customHeight="1">
      <c r="A14" s="52"/>
      <c r="B14" s="52"/>
      <c r="C14" s="52"/>
      <c r="D14" s="52"/>
      <c r="E14" s="52"/>
      <c r="F14" s="52"/>
      <c r="G14" s="52"/>
      <c r="H14" s="52"/>
      <c r="I14" s="52"/>
      <c r="J14" s="52"/>
      <c r="K14" s="22"/>
    </row>
    <row r="15" spans="1:11" ht="24.75" customHeight="1">
      <c r="A15" s="52"/>
      <c r="B15" s="52"/>
      <c r="C15" s="52"/>
      <c r="D15" s="52"/>
      <c r="E15" s="52"/>
      <c r="F15" s="52"/>
      <c r="G15" s="52"/>
      <c r="H15" s="52"/>
      <c r="I15" s="52"/>
      <c r="J15" s="52"/>
      <c r="K15" s="22"/>
    </row>
    <row r="16" spans="1:11" ht="24.75" customHeight="1">
      <c r="A16" s="52"/>
      <c r="B16" s="52"/>
      <c r="C16" s="52"/>
      <c r="D16" s="52"/>
      <c r="E16" s="52"/>
      <c r="F16" s="52"/>
      <c r="G16" s="52"/>
      <c r="H16" s="52"/>
      <c r="I16" s="52"/>
      <c r="J16" s="52"/>
      <c r="K16" s="22"/>
    </row>
    <row r="17" spans="1:11" ht="24.75" customHeight="1">
      <c r="A17" s="27"/>
      <c r="B17" s="27"/>
      <c r="C17" s="27"/>
      <c r="D17" s="27"/>
      <c r="E17" s="27"/>
      <c r="F17" s="27"/>
      <c r="G17" s="27"/>
      <c r="H17" s="27"/>
      <c r="I17" s="27"/>
      <c r="J17" s="27"/>
      <c r="K17" s="22"/>
    </row>
    <row r="18" spans="1:11" ht="24.75" customHeight="1">
      <c r="A18" s="52"/>
      <c r="B18" s="52"/>
      <c r="C18" s="52"/>
      <c r="D18" s="52"/>
      <c r="E18" s="52"/>
      <c r="F18" s="52"/>
      <c r="G18" s="52"/>
      <c r="H18" s="52"/>
      <c r="I18" s="52"/>
      <c r="J18" s="52"/>
      <c r="K18" s="11"/>
    </row>
    <row r="19" spans="1:11" ht="24.75" customHeight="1">
      <c r="A19" s="52"/>
      <c r="B19" s="52"/>
      <c r="C19" s="52"/>
      <c r="D19" s="52"/>
      <c r="E19" s="52"/>
      <c r="F19" s="52"/>
      <c r="G19" s="52"/>
      <c r="H19" s="52"/>
      <c r="I19" s="52"/>
      <c r="J19" s="52"/>
      <c r="K19" s="22"/>
    </row>
    <row r="20" spans="1:11" ht="24.75" customHeight="1">
      <c r="A20" s="52"/>
      <c r="B20" s="52"/>
      <c r="C20" s="52"/>
      <c r="D20" s="52"/>
      <c r="E20" s="52"/>
      <c r="F20" s="52"/>
      <c r="G20" s="52"/>
      <c r="H20" s="52"/>
      <c r="I20" s="52"/>
      <c r="J20" s="52"/>
      <c r="K20" s="22"/>
    </row>
    <row r="21" spans="1:11" ht="24.75" customHeight="1">
      <c r="A21" s="52"/>
      <c r="B21" s="52"/>
      <c r="C21" s="52"/>
      <c r="D21" s="52"/>
      <c r="E21" s="52"/>
      <c r="F21" s="52"/>
      <c r="G21" s="52"/>
      <c r="H21" s="52"/>
      <c r="I21" s="52"/>
      <c r="J21" s="52"/>
      <c r="K21" s="16"/>
    </row>
    <row r="22" spans="1:11" ht="24.75" customHeight="1">
      <c r="A22" s="52"/>
      <c r="B22" s="52"/>
      <c r="C22" s="52"/>
      <c r="D22" s="52"/>
      <c r="E22" s="52"/>
      <c r="F22" s="52"/>
      <c r="G22" s="52"/>
      <c r="H22" s="52"/>
      <c r="I22" s="52"/>
      <c r="J22" s="52"/>
      <c r="K22" s="16"/>
    </row>
    <row r="23" spans="1:11" ht="24.75" customHeight="1">
      <c r="A23" s="54"/>
      <c r="B23" s="54"/>
      <c r="C23" s="54"/>
      <c r="D23" s="54"/>
      <c r="E23" s="54"/>
      <c r="F23" s="54"/>
      <c r="G23" s="54"/>
      <c r="H23" s="55"/>
      <c r="I23" s="55"/>
      <c r="J23" s="55"/>
      <c r="K23" s="16"/>
    </row>
    <row r="24" spans="1:11" ht="27" customHeight="1">
      <c r="A24" s="13"/>
      <c r="B24" s="13"/>
      <c r="C24" s="13"/>
      <c r="D24" s="13"/>
      <c r="E24" s="13"/>
      <c r="F24" s="13"/>
      <c r="G24" s="13"/>
      <c r="H24" s="13"/>
      <c r="I24" s="13"/>
      <c r="J24" s="4"/>
      <c r="K24" s="17"/>
    </row>
    <row r="25" spans="1:11" ht="16.5">
      <c r="A25" s="18"/>
      <c r="B25" s="10"/>
      <c r="C25" s="10"/>
      <c r="D25" s="10"/>
      <c r="E25" s="18"/>
      <c r="F25" s="18"/>
      <c r="G25" s="18"/>
      <c r="H25" s="10"/>
      <c r="I25" s="10"/>
      <c r="J25" s="3"/>
      <c r="K25" s="3"/>
    </row>
    <row r="26" spans="1:9" ht="16.5">
      <c r="A26" s="18"/>
      <c r="B26" s="10"/>
      <c r="C26" s="10"/>
      <c r="D26" s="10"/>
      <c r="E26" s="18"/>
      <c r="F26" s="18"/>
      <c r="G26" s="18"/>
      <c r="H26" s="10"/>
      <c r="I26" s="10"/>
    </row>
    <row r="27" spans="1:9" ht="31.5" customHeight="1">
      <c r="A27" s="7"/>
      <c r="B27" s="10"/>
      <c r="C27" s="5"/>
      <c r="D27" s="10"/>
      <c r="E27" s="19"/>
      <c r="F27" s="10"/>
      <c r="G27" s="19"/>
      <c r="H27" s="12"/>
      <c r="I27" s="12"/>
    </row>
    <row r="28" spans="1:9" ht="31.5" customHeight="1">
      <c r="A28" s="7"/>
      <c r="B28" s="10"/>
      <c r="C28" s="5"/>
      <c r="D28" s="10"/>
      <c r="E28" s="19"/>
      <c r="F28" s="10"/>
      <c r="G28" s="19"/>
      <c r="H28" s="12"/>
      <c r="I28" s="12"/>
    </row>
    <row r="29" spans="1:9" ht="31.5" customHeight="1">
      <c r="A29" s="7"/>
      <c r="B29" s="10"/>
      <c r="C29" s="5"/>
      <c r="D29" s="10"/>
      <c r="E29" s="19"/>
      <c r="F29" s="10"/>
      <c r="G29" s="19"/>
      <c r="H29" s="12"/>
      <c r="I29" s="12"/>
    </row>
    <row r="30" spans="1:9" ht="31.5" customHeight="1">
      <c r="A30" s="7"/>
      <c r="B30" s="10"/>
      <c r="C30" s="5"/>
      <c r="D30" s="10"/>
      <c r="E30" s="19"/>
      <c r="F30" s="10"/>
      <c r="G30" s="19"/>
      <c r="H30" s="12"/>
      <c r="I30" s="12"/>
    </row>
    <row r="31" spans="1:9" ht="31.5" customHeight="1">
      <c r="A31" s="10"/>
      <c r="B31" s="10"/>
      <c r="C31" s="5"/>
      <c r="D31" s="10"/>
      <c r="E31" s="19"/>
      <c r="F31" s="10"/>
      <c r="G31" s="19"/>
      <c r="H31" s="12"/>
      <c r="I31" s="12"/>
    </row>
    <row r="32" spans="1:9" ht="31.5" customHeight="1">
      <c r="A32" s="10"/>
      <c r="B32" s="10"/>
      <c r="C32" s="5"/>
      <c r="D32" s="10"/>
      <c r="E32" s="19"/>
      <c r="F32" s="18"/>
      <c r="G32" s="19"/>
      <c r="H32" s="12"/>
      <c r="I32" s="12"/>
    </row>
    <row r="33" spans="1:9" ht="31.5" customHeight="1">
      <c r="A33" s="10"/>
      <c r="B33" s="10"/>
      <c r="C33" s="5"/>
      <c r="D33" s="10"/>
      <c r="E33" s="19"/>
      <c r="F33" s="10"/>
      <c r="G33" s="10"/>
      <c r="H33" s="12"/>
      <c r="I33" s="12"/>
    </row>
    <row r="34" spans="1:9" ht="31.5" customHeight="1">
      <c r="A34" s="10"/>
      <c r="B34" s="10"/>
      <c r="C34" s="5"/>
      <c r="D34" s="10"/>
      <c r="E34" s="19"/>
      <c r="F34" s="18"/>
      <c r="G34" s="10"/>
      <c r="H34" s="12"/>
      <c r="I34" s="12"/>
    </row>
    <row r="35" spans="1:9" ht="31.5" customHeight="1">
      <c r="A35" s="10"/>
      <c r="B35" s="10"/>
      <c r="C35" s="5"/>
      <c r="D35" s="10"/>
      <c r="E35" s="19"/>
      <c r="F35" s="10"/>
      <c r="G35" s="10"/>
      <c r="H35" s="12"/>
      <c r="I35" s="12"/>
    </row>
    <row r="36" spans="1:9" ht="31.5" customHeight="1">
      <c r="A36" s="8"/>
      <c r="B36" s="8"/>
      <c r="C36" s="8"/>
      <c r="D36" s="8"/>
      <c r="E36" s="8"/>
      <c r="F36" s="8"/>
      <c r="G36" s="8"/>
      <c r="H36" s="12"/>
      <c r="I36" s="12"/>
    </row>
    <row r="37" spans="1:9" ht="31.5" customHeight="1">
      <c r="A37" s="2"/>
      <c r="B37" s="2"/>
      <c r="C37" s="2"/>
      <c r="D37" s="2"/>
      <c r="E37" s="2"/>
      <c r="F37" s="2"/>
      <c r="G37" s="2"/>
      <c r="H37" s="12"/>
      <c r="I37" s="12"/>
    </row>
    <row r="38" spans="1:9" ht="31.5" customHeight="1">
      <c r="A38" s="2"/>
      <c r="B38" s="2"/>
      <c r="C38" s="2"/>
      <c r="D38" s="2"/>
      <c r="E38" s="2"/>
      <c r="F38" s="2"/>
      <c r="G38" s="2"/>
      <c r="H38" s="12"/>
      <c r="I38" s="12"/>
    </row>
    <row r="39" spans="1:9" ht="31.5" customHeight="1">
      <c r="A39" s="10"/>
      <c r="B39" s="10"/>
      <c r="C39" s="10"/>
      <c r="D39" s="10"/>
      <c r="E39" s="10"/>
      <c r="F39" s="10"/>
      <c r="G39" s="10"/>
      <c r="H39" s="12"/>
      <c r="I39" s="12"/>
    </row>
    <row r="40" spans="1:9" ht="31.5" customHeight="1">
      <c r="A40" s="8"/>
      <c r="B40" s="8"/>
      <c r="C40" s="8"/>
      <c r="D40" s="8"/>
      <c r="E40" s="8"/>
      <c r="F40" s="8"/>
      <c r="G40" s="8"/>
      <c r="H40" s="9"/>
      <c r="I40" s="9"/>
    </row>
    <row r="41" spans="1:9" ht="31.5" customHeight="1">
      <c r="A41" s="15"/>
      <c r="B41" s="6"/>
      <c r="C41" s="6"/>
      <c r="D41" s="6"/>
      <c r="E41" s="6"/>
      <c r="F41" s="6"/>
      <c r="G41" s="6"/>
      <c r="H41" s="2"/>
      <c r="I41" s="2"/>
    </row>
    <row r="42" spans="1:9" ht="31.5" customHeight="1">
      <c r="A42" s="10"/>
      <c r="B42" s="10"/>
      <c r="C42" s="10"/>
      <c r="D42" s="10"/>
      <c r="E42" s="10"/>
      <c r="F42" s="10"/>
      <c r="G42" s="10"/>
      <c r="H42" s="2"/>
      <c r="I42" s="2"/>
    </row>
    <row r="43" spans="1:9" ht="31.5" customHeight="1">
      <c r="A43" s="10"/>
      <c r="B43" s="10"/>
      <c r="C43" s="10"/>
      <c r="D43" s="10"/>
      <c r="E43" s="10"/>
      <c r="F43" s="10"/>
      <c r="G43" s="10"/>
      <c r="H43" s="2"/>
      <c r="I43" s="2"/>
    </row>
    <row r="44" spans="1:9" ht="31.5" customHeight="1">
      <c r="A44" s="10"/>
      <c r="B44" s="10"/>
      <c r="C44" s="10"/>
      <c r="D44" s="10"/>
      <c r="E44" s="10"/>
      <c r="F44" s="10"/>
      <c r="G44" s="10"/>
      <c r="H44" s="8"/>
      <c r="I44" s="8"/>
    </row>
    <row r="45" spans="1:9" ht="31.5" customHeight="1">
      <c r="A45" s="14"/>
      <c r="B45" s="14"/>
      <c r="C45" s="14"/>
      <c r="D45" s="14"/>
      <c r="E45" s="14"/>
      <c r="F45" s="14"/>
      <c r="G45" s="14"/>
      <c r="H45" s="2"/>
      <c r="I45" s="2"/>
    </row>
    <row r="46" spans="1:9" ht="31.5" customHeight="1">
      <c r="A46" s="10"/>
      <c r="B46" s="1"/>
      <c r="C46" s="1"/>
      <c r="D46" s="1"/>
      <c r="E46" s="1"/>
      <c r="F46" s="1"/>
      <c r="G46" s="1"/>
      <c r="H46" s="2"/>
      <c r="I46" s="2"/>
    </row>
    <row r="47" spans="1:9" ht="31.5" customHeight="1">
      <c r="A47" s="10"/>
      <c r="B47" s="1"/>
      <c r="C47" s="1"/>
      <c r="D47" s="1"/>
      <c r="E47" s="1"/>
      <c r="F47" s="1"/>
      <c r="G47" s="1"/>
      <c r="H47" s="8"/>
      <c r="I47" s="8"/>
    </row>
    <row r="48" spans="1:9" ht="31.5" customHeight="1">
      <c r="A48" s="10"/>
      <c r="B48" s="1"/>
      <c r="C48" s="1"/>
      <c r="D48" s="1"/>
      <c r="E48" s="1"/>
      <c r="F48" s="1"/>
      <c r="G48" s="1"/>
      <c r="H48" s="8"/>
      <c r="I48" s="8"/>
    </row>
    <row r="49" spans="1:9" ht="16.5">
      <c r="A49" s="4"/>
      <c r="B49" s="4"/>
      <c r="C49" s="4"/>
      <c r="D49" s="4"/>
      <c r="E49" s="4"/>
      <c r="F49" s="4"/>
      <c r="G49" s="4"/>
      <c r="H49" s="4"/>
      <c r="I49" s="4"/>
    </row>
    <row r="50" spans="1:10" ht="28.5" customHeight="1">
      <c r="A50" s="13"/>
      <c r="B50" s="13"/>
      <c r="C50" s="13"/>
      <c r="D50" s="13"/>
      <c r="E50" s="13"/>
      <c r="F50" s="13"/>
      <c r="G50" s="13"/>
      <c r="H50" s="13"/>
      <c r="I50" s="13"/>
      <c r="J50" s="20"/>
    </row>
    <row r="51" spans="1:9" ht="16.5">
      <c r="A51" s="18"/>
      <c r="B51" s="10"/>
      <c r="C51" s="10"/>
      <c r="D51" s="10"/>
      <c r="E51" s="18"/>
      <c r="F51" s="18"/>
      <c r="G51" s="18"/>
      <c r="H51" s="10"/>
      <c r="I51" s="10"/>
    </row>
    <row r="52" spans="1:9" ht="16.5">
      <c r="A52" s="18"/>
      <c r="B52" s="10"/>
      <c r="C52" s="10"/>
      <c r="D52" s="10"/>
      <c r="E52" s="18"/>
      <c r="F52" s="18"/>
      <c r="G52" s="18"/>
      <c r="H52" s="10"/>
      <c r="I52" s="10"/>
    </row>
    <row r="53" spans="1:9" ht="31.5" customHeight="1">
      <c r="A53" s="7"/>
      <c r="B53" s="10"/>
      <c r="C53" s="5"/>
      <c r="D53" s="10"/>
      <c r="E53" s="19"/>
      <c r="F53" s="10"/>
      <c r="G53" s="19"/>
      <c r="H53" s="12"/>
      <c r="I53" s="12"/>
    </row>
    <row r="54" spans="1:9" ht="31.5" customHeight="1">
      <c r="A54" s="7"/>
      <c r="B54" s="10"/>
      <c r="C54" s="5"/>
      <c r="D54" s="10"/>
      <c r="E54" s="19"/>
      <c r="F54" s="10"/>
      <c r="G54" s="19"/>
      <c r="H54" s="12"/>
      <c r="I54" s="12"/>
    </row>
    <row r="55" spans="1:9" ht="31.5" customHeight="1">
      <c r="A55" s="7"/>
      <c r="B55" s="10"/>
      <c r="C55" s="5"/>
      <c r="D55" s="10"/>
      <c r="E55" s="19"/>
      <c r="F55" s="10"/>
      <c r="G55" s="19"/>
      <c r="H55" s="12"/>
      <c r="I55" s="12"/>
    </row>
    <row r="56" spans="1:9" ht="31.5" customHeight="1">
      <c r="A56" s="7"/>
      <c r="B56" s="10"/>
      <c r="C56" s="5"/>
      <c r="D56" s="10"/>
      <c r="E56" s="19"/>
      <c r="F56" s="10"/>
      <c r="G56" s="19"/>
      <c r="H56" s="12"/>
      <c r="I56" s="12"/>
    </row>
    <row r="57" spans="1:9" ht="31.5" customHeight="1">
      <c r="A57" s="10"/>
      <c r="B57" s="10"/>
      <c r="C57" s="5"/>
      <c r="D57" s="10"/>
      <c r="E57" s="19"/>
      <c r="F57" s="10"/>
      <c r="G57" s="19"/>
      <c r="H57" s="12"/>
      <c r="I57" s="12"/>
    </row>
    <row r="58" spans="1:9" ht="31.5" customHeight="1">
      <c r="A58" s="10"/>
      <c r="B58" s="10"/>
      <c r="C58" s="5"/>
      <c r="D58" s="10"/>
      <c r="E58" s="19"/>
      <c r="F58" s="18"/>
      <c r="G58" s="19"/>
      <c r="H58" s="12"/>
      <c r="I58" s="12"/>
    </row>
    <row r="59" spans="1:9" ht="31.5" customHeight="1">
      <c r="A59" s="10"/>
      <c r="B59" s="10"/>
      <c r="C59" s="5"/>
      <c r="D59" s="10"/>
      <c r="E59" s="19"/>
      <c r="F59" s="10"/>
      <c r="G59" s="10"/>
      <c r="H59" s="12"/>
      <c r="I59" s="12"/>
    </row>
    <row r="60" spans="1:9" ht="31.5" customHeight="1">
      <c r="A60" s="10"/>
      <c r="B60" s="10"/>
      <c r="C60" s="5"/>
      <c r="D60" s="10"/>
      <c r="E60" s="19"/>
      <c r="F60" s="18"/>
      <c r="G60" s="10"/>
      <c r="H60" s="12"/>
      <c r="I60" s="12"/>
    </row>
    <row r="61" spans="1:9" ht="31.5" customHeight="1">
      <c r="A61" s="10"/>
      <c r="B61" s="10"/>
      <c r="C61" s="5"/>
      <c r="D61" s="10"/>
      <c r="E61" s="19"/>
      <c r="F61" s="10"/>
      <c r="G61" s="10"/>
      <c r="H61" s="12"/>
      <c r="I61" s="12"/>
    </row>
    <row r="62" spans="1:9" ht="31.5" customHeight="1">
      <c r="A62" s="8"/>
      <c r="B62" s="8"/>
      <c r="C62" s="8"/>
      <c r="D62" s="8"/>
      <c r="E62" s="8"/>
      <c r="F62" s="8"/>
      <c r="G62" s="8"/>
      <c r="H62" s="12"/>
      <c r="I62" s="12"/>
    </row>
    <row r="63" spans="1:9" ht="31.5" customHeight="1">
      <c r="A63" s="2"/>
      <c r="B63" s="2"/>
      <c r="C63" s="2"/>
      <c r="D63" s="2"/>
      <c r="E63" s="2"/>
      <c r="F63" s="2"/>
      <c r="G63" s="2"/>
      <c r="H63" s="12"/>
      <c r="I63" s="12"/>
    </row>
    <row r="64" spans="1:9" ht="31.5" customHeight="1">
      <c r="A64" s="2"/>
      <c r="B64" s="2"/>
      <c r="C64" s="2"/>
      <c r="D64" s="2"/>
      <c r="E64" s="2"/>
      <c r="F64" s="2"/>
      <c r="G64" s="2"/>
      <c r="H64" s="12"/>
      <c r="I64" s="12"/>
    </row>
    <row r="65" spans="1:9" ht="31.5" customHeight="1">
      <c r="A65" s="10"/>
      <c r="B65" s="10"/>
      <c r="C65" s="10"/>
      <c r="D65" s="10"/>
      <c r="E65" s="10"/>
      <c r="F65" s="10"/>
      <c r="G65" s="10"/>
      <c r="H65" s="12"/>
      <c r="I65" s="12"/>
    </row>
    <row r="66" spans="1:9" ht="31.5" customHeight="1">
      <c r="A66" s="8"/>
      <c r="B66" s="8"/>
      <c r="C66" s="8"/>
      <c r="D66" s="8"/>
      <c r="E66" s="8"/>
      <c r="F66" s="8"/>
      <c r="G66" s="8"/>
      <c r="H66" s="9"/>
      <c r="I66" s="9"/>
    </row>
    <row r="67" spans="1:9" ht="31.5" customHeight="1">
      <c r="A67" s="15"/>
      <c r="B67" s="6"/>
      <c r="C67" s="6"/>
      <c r="D67" s="6"/>
      <c r="E67" s="6"/>
      <c r="F67" s="6"/>
      <c r="G67" s="6"/>
      <c r="H67" s="2"/>
      <c r="I67" s="2"/>
    </row>
    <row r="68" spans="1:9" ht="31.5" customHeight="1">
      <c r="A68" s="10"/>
      <c r="B68" s="10"/>
      <c r="C68" s="10"/>
      <c r="D68" s="10"/>
      <c r="E68" s="10"/>
      <c r="F68" s="10"/>
      <c r="G68" s="10"/>
      <c r="H68" s="2"/>
      <c r="I68" s="2"/>
    </row>
    <row r="69" spans="1:9" ht="31.5" customHeight="1">
      <c r="A69" s="10"/>
      <c r="B69" s="10"/>
      <c r="C69" s="10"/>
      <c r="D69" s="10"/>
      <c r="E69" s="10"/>
      <c r="F69" s="10"/>
      <c r="G69" s="10"/>
      <c r="H69" s="2"/>
      <c r="I69" s="2"/>
    </row>
    <row r="70" spans="1:9" ht="31.5" customHeight="1">
      <c r="A70" s="10"/>
      <c r="B70" s="10"/>
      <c r="C70" s="10"/>
      <c r="D70" s="10"/>
      <c r="E70" s="10"/>
      <c r="F70" s="10"/>
      <c r="G70" s="10"/>
      <c r="H70" s="8"/>
      <c r="I70" s="8"/>
    </row>
    <row r="71" spans="1:9" ht="31.5" customHeight="1">
      <c r="A71" s="14"/>
      <c r="B71" s="14"/>
      <c r="C71" s="14"/>
      <c r="D71" s="14"/>
      <c r="E71" s="14"/>
      <c r="F71" s="14"/>
      <c r="G71" s="14"/>
      <c r="H71" s="2"/>
      <c r="I71" s="2"/>
    </row>
    <row r="72" spans="1:9" ht="31.5" customHeight="1">
      <c r="A72" s="10"/>
      <c r="B72" s="1"/>
      <c r="C72" s="1"/>
      <c r="D72" s="1"/>
      <c r="E72" s="1"/>
      <c r="F72" s="1"/>
      <c r="G72" s="1"/>
      <c r="H72" s="2"/>
      <c r="I72" s="2"/>
    </row>
    <row r="73" spans="1:9" ht="31.5" customHeight="1">
      <c r="A73" s="10"/>
      <c r="B73" s="1"/>
      <c r="C73" s="1"/>
      <c r="D73" s="1"/>
      <c r="E73" s="1"/>
      <c r="F73" s="1"/>
      <c r="G73" s="1"/>
      <c r="H73" s="8"/>
      <c r="I73" s="8"/>
    </row>
    <row r="74" spans="1:9" ht="31.5" customHeight="1">
      <c r="A74" s="10"/>
      <c r="B74" s="1"/>
      <c r="C74" s="1"/>
      <c r="D74" s="1"/>
      <c r="E74" s="1"/>
      <c r="F74" s="1"/>
      <c r="G74" s="1"/>
      <c r="H74" s="8"/>
      <c r="I74" s="8"/>
    </row>
  </sheetData>
  <sheetProtection/>
  <mergeCells count="25">
    <mergeCell ref="B5:C5"/>
    <mergeCell ref="B6:C6"/>
    <mergeCell ref="A9:J9"/>
    <mergeCell ref="A23:J23"/>
    <mergeCell ref="A13:J13"/>
    <mergeCell ref="A14:J14"/>
    <mergeCell ref="A15:J15"/>
    <mergeCell ref="A16:J16"/>
    <mergeCell ref="A18:J18"/>
    <mergeCell ref="A22:J22"/>
    <mergeCell ref="D6:E6"/>
    <mergeCell ref="B7:C7"/>
    <mergeCell ref="A20:J20"/>
    <mergeCell ref="D7:E7"/>
    <mergeCell ref="A21:J21"/>
    <mergeCell ref="A1:O1"/>
    <mergeCell ref="B3:C3"/>
    <mergeCell ref="D3:E3"/>
    <mergeCell ref="B4:C4"/>
    <mergeCell ref="D4:E4"/>
    <mergeCell ref="A19:J19"/>
    <mergeCell ref="A10:J10"/>
    <mergeCell ref="A11:J11"/>
    <mergeCell ref="A12:J12"/>
    <mergeCell ref="D5:E5"/>
  </mergeCells>
  <printOptions/>
  <pageMargins left="1.31"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左啟民</dc:creator>
  <cp:keywords/>
  <dc:description/>
  <cp:lastModifiedBy>蘇育德</cp:lastModifiedBy>
  <cp:lastPrinted>2015-06-04T16:13:08Z</cp:lastPrinted>
  <dcterms:created xsi:type="dcterms:W3CDTF">1997-01-14T01:50:29Z</dcterms:created>
  <dcterms:modified xsi:type="dcterms:W3CDTF">2015-06-04T16:16:13Z</dcterms:modified>
  <cp:category/>
  <cp:version/>
  <cp:contentType/>
  <cp:contentStatus/>
</cp:coreProperties>
</file>