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55" windowWidth="10215" windowHeight="10320" activeTab="0"/>
  </bookViews>
  <sheets>
    <sheet name="總表" sheetId="1" r:id="rId1"/>
    <sheet name="Sheet3" sheetId="2" r:id="rId2"/>
  </sheets>
  <externalReferences>
    <externalReference r:id="rId5"/>
  </externalReferences>
  <definedNames>
    <definedName name="_xlnm.Print_Titles" localSheetId="0">'總表'!$1:$3</definedName>
    <definedName name="機關需求">#REF!</definedName>
  </definedNames>
  <calcPr fullCalcOnLoad="1"/>
</workbook>
</file>

<file path=xl/sharedStrings.xml><?xml version="1.0" encoding="utf-8"?>
<sst xmlns="http://schemas.openxmlformats.org/spreadsheetml/2006/main" count="266" uniqueCount="209">
  <si>
    <t>Prochlorperazine 5mg</t>
  </si>
  <si>
    <t>Pyrazinamide 500mg</t>
  </si>
  <si>
    <t>Scopolamine 10mg</t>
  </si>
  <si>
    <t>Dexamethasone inj  2mg/ml</t>
  </si>
  <si>
    <r>
      <t>FM2</t>
    </r>
    <r>
      <rPr>
        <sz val="12"/>
        <rFont val="新細明體"/>
        <family val="1"/>
      </rPr>
      <t>檢驗試劑</t>
    </r>
  </si>
  <si>
    <t>Aminophylline 100mg</t>
  </si>
  <si>
    <t>Aminophylline 225mg</t>
  </si>
  <si>
    <t>225mg</t>
  </si>
  <si>
    <t>Bisacodyl 5mg</t>
  </si>
  <si>
    <t>Dimethicone 40mg</t>
  </si>
  <si>
    <t>0.2mg</t>
  </si>
  <si>
    <t>Erythromycin 500mg</t>
  </si>
  <si>
    <t>Ethambutol 400mg</t>
  </si>
  <si>
    <t>Lorazepam 0.5mg</t>
  </si>
  <si>
    <t>Ofloxacin 200mg</t>
  </si>
  <si>
    <t>Phenazopyridine 100mg</t>
  </si>
  <si>
    <t>Rifampicin 300mg+Isoniazid 150mg</t>
  </si>
  <si>
    <t>Risperidone 1mg</t>
  </si>
  <si>
    <t>30cc</t>
  </si>
  <si>
    <t>Sulpiride 100mg</t>
  </si>
  <si>
    <t xml:space="preserve"> 1ml</t>
  </si>
  <si>
    <t>Human Insulin Isophane Susension70%+Human Insulin Suspension30% Injection</t>
  </si>
  <si>
    <t>5gm</t>
  </si>
  <si>
    <t>450gm</t>
  </si>
  <si>
    <t>Betamethasone 1mg oph sol'n</t>
  </si>
  <si>
    <t>14gm</t>
  </si>
  <si>
    <t>3.5gm</t>
  </si>
  <si>
    <t>Mesulphen 330mg ointment</t>
  </si>
  <si>
    <t>15g</t>
  </si>
  <si>
    <t>90mg</t>
  </si>
  <si>
    <t>項目</t>
  </si>
  <si>
    <t>500mg</t>
  </si>
  <si>
    <t>100mg</t>
  </si>
  <si>
    <t>Vial</t>
  </si>
  <si>
    <t>4mg</t>
  </si>
  <si>
    <t>10mg</t>
  </si>
  <si>
    <t>Amp</t>
  </si>
  <si>
    <t>5mg</t>
  </si>
  <si>
    <t>50mg</t>
  </si>
  <si>
    <t>200mg</t>
  </si>
  <si>
    <t>0.5mg</t>
  </si>
  <si>
    <t>5ml</t>
  </si>
  <si>
    <t>3800ml</t>
  </si>
  <si>
    <t>40mg</t>
  </si>
  <si>
    <t>400mg</t>
  </si>
  <si>
    <t>10ml</t>
  </si>
  <si>
    <t>2ml</t>
  </si>
  <si>
    <t>Povidone Iodine 100mg/ml  Solution</t>
  </si>
  <si>
    <t>Prednisolone 1mg Oint</t>
  </si>
  <si>
    <t>2ml</t>
  </si>
  <si>
    <r>
      <rPr>
        <sz val="12"/>
        <rFont val="新細明體"/>
        <family val="1"/>
      </rPr>
      <t>藥品名稱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成分</t>
    </r>
    <r>
      <rPr>
        <sz val="12"/>
        <rFont val="Times New Roman"/>
        <family val="1"/>
      </rPr>
      <t>)</t>
    </r>
  </si>
  <si>
    <r>
      <rPr>
        <sz val="12"/>
        <rFont val="新細明體"/>
        <family val="1"/>
      </rPr>
      <t>規格</t>
    </r>
  </si>
  <si>
    <r>
      <rPr>
        <sz val="12"/>
        <rFont val="新細明體"/>
        <family val="1"/>
      </rPr>
      <t>單位</t>
    </r>
  </si>
  <si>
    <r>
      <rPr>
        <sz val="12"/>
        <rFont val="新細明體"/>
        <family val="1"/>
      </rPr>
      <t>粒</t>
    </r>
  </si>
  <si>
    <r>
      <rPr>
        <sz val="12"/>
        <rFont val="新細明體"/>
        <family val="1"/>
      </rPr>
      <t>複方</t>
    </r>
  </si>
  <si>
    <r>
      <rPr>
        <sz val="12"/>
        <rFont val="新細明體"/>
        <family val="1"/>
      </rPr>
      <t>包</t>
    </r>
  </si>
  <si>
    <r>
      <rPr>
        <sz val="12"/>
        <rFont val="新細明體"/>
        <family val="1"/>
      </rPr>
      <t>瓶</t>
    </r>
  </si>
  <si>
    <r>
      <rPr>
        <sz val="12"/>
        <rFont val="新細明體"/>
        <family val="1"/>
      </rPr>
      <t>電解質發泡錠</t>
    </r>
  </si>
  <si>
    <r>
      <rPr>
        <sz val="12"/>
        <rFont val="新細明體"/>
        <family val="1"/>
      </rPr>
      <t>支</t>
    </r>
  </si>
  <si>
    <r>
      <rPr>
        <sz val="12"/>
        <rFont val="新細明體"/>
        <family val="1"/>
      </rPr>
      <t>罐</t>
    </r>
  </si>
  <si>
    <r>
      <rPr>
        <sz val="12"/>
        <rFont val="新細明體"/>
        <family val="1"/>
      </rPr>
      <t>單片</t>
    </r>
  </si>
  <si>
    <r>
      <rPr>
        <sz val="12"/>
        <rFont val="新細明體"/>
        <family val="1"/>
      </rPr>
      <t>劑</t>
    </r>
  </si>
  <si>
    <r>
      <rPr>
        <sz val="12"/>
        <rFont val="新細明體"/>
        <family val="1"/>
      </rPr>
      <t>捲</t>
    </r>
  </si>
  <si>
    <r>
      <rPr>
        <sz val="12"/>
        <rFont val="新細明體"/>
        <family val="1"/>
      </rPr>
      <t>通氣紙膠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小</t>
    </r>
    <r>
      <rPr>
        <sz val="12"/>
        <rFont val="Times New Roman"/>
        <family val="1"/>
      </rPr>
      <t>)</t>
    </r>
  </si>
  <si>
    <r>
      <t>Fursultiamine 50mg+Vit B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5mg</t>
    </r>
  </si>
  <si>
    <t>Undecylenic acid 50mg+Zinc Undecylenate 200mg</t>
  </si>
  <si>
    <r>
      <rPr>
        <sz val="12"/>
        <rFont val="新細明體"/>
        <family val="1"/>
      </rPr>
      <t>複方中藥酸痛貼布</t>
    </r>
  </si>
  <si>
    <t>60mg</t>
  </si>
  <si>
    <t xml:space="preserve">  粒</t>
  </si>
  <si>
    <t>Pyridostigmine Bromide</t>
  </si>
  <si>
    <r>
      <rPr>
        <sz val="6"/>
        <rFont val="Times New Roman"/>
        <family val="1"/>
      </rPr>
      <t>10cmx14cm/</t>
    </r>
    <r>
      <rPr>
        <sz val="6"/>
        <rFont val="新細明體"/>
        <family val="1"/>
      </rPr>
      <t>片</t>
    </r>
    <r>
      <rPr>
        <sz val="12"/>
        <rFont val="Times New Roman"/>
        <family val="1"/>
      </rPr>
      <t xml:space="preserve">
</t>
    </r>
    <r>
      <rPr>
        <sz val="8"/>
        <rFont val="Times New Roman"/>
        <family val="1"/>
      </rPr>
      <t>3</t>
    </r>
    <r>
      <rPr>
        <sz val="8"/>
        <rFont val="新細明體"/>
        <family val="1"/>
      </rPr>
      <t>片</t>
    </r>
    <r>
      <rPr>
        <sz val="8"/>
        <rFont val="Times New Roman"/>
        <family val="1"/>
      </rPr>
      <t>/</t>
    </r>
    <r>
      <rPr>
        <sz val="8"/>
        <rFont val="新細明體"/>
        <family val="1"/>
      </rPr>
      <t>包</t>
    </r>
  </si>
  <si>
    <r>
      <rPr>
        <sz val="12"/>
        <rFont val="新細明體"/>
        <family val="1"/>
      </rPr>
      <t>通氣紙膠</t>
    </r>
    <r>
      <rPr>
        <sz val="12"/>
        <rFont val="新細明體"/>
        <family val="1"/>
      </rPr>
      <t>(</t>
    </r>
    <r>
      <rPr>
        <sz val="12"/>
        <rFont val="新細明體"/>
        <family val="1"/>
      </rPr>
      <t>大</t>
    </r>
    <r>
      <rPr>
        <sz val="12"/>
        <rFont val="新細明體"/>
        <family val="1"/>
      </rPr>
      <t>)</t>
    </r>
  </si>
  <si>
    <t>預估數量</t>
  </si>
  <si>
    <t>單價</t>
  </si>
  <si>
    <t>總價</t>
  </si>
  <si>
    <r>
      <t>1.上列各項請詳細填寫.        
2.報價單一律以本監規定之規格為準；承包廠商履約之</t>
    </r>
    <r>
      <rPr>
        <b/>
        <sz val="13"/>
        <color indexed="36"/>
        <rFont val="標楷體"/>
        <family val="4"/>
      </rPr>
      <t>西藥應符合cGMP國家標準</t>
    </r>
    <r>
      <rPr>
        <b/>
        <sz val="13"/>
        <color indexed="10"/>
        <rFont val="標楷體"/>
        <family val="4"/>
      </rPr>
      <t xml:space="preserve">。   
</t>
    </r>
  </si>
  <si>
    <t>訪價廠商名稱及負責人（請加蓋公司印章及負責人章）：</t>
  </si>
  <si>
    <t>訪價廠商地址：</t>
  </si>
  <si>
    <t>訪價廠商統一編號：</t>
  </si>
  <si>
    <r>
      <t>中華民國</t>
    </r>
    <r>
      <rPr>
        <sz val="16"/>
        <rFont val="Times New Roman"/>
        <family val="1"/>
      </rPr>
      <t xml:space="preserve">           </t>
    </r>
    <r>
      <rPr>
        <sz val="16"/>
        <rFont val="標楷體"/>
        <family val="4"/>
      </rPr>
      <t>年</t>
    </r>
    <r>
      <rPr>
        <sz val="16"/>
        <rFont val="Times New Roman"/>
        <family val="1"/>
      </rPr>
      <t xml:space="preserve">      </t>
    </r>
    <r>
      <rPr>
        <sz val="16"/>
        <rFont val="標楷體"/>
        <family val="4"/>
      </rPr>
      <t>月</t>
    </r>
    <r>
      <rPr>
        <sz val="16"/>
        <rFont val="Times New Roman"/>
        <family val="1"/>
      </rPr>
      <t xml:space="preserve">         </t>
    </r>
    <r>
      <rPr>
        <sz val="16"/>
        <rFont val="標楷體"/>
        <family val="4"/>
      </rPr>
      <t>日</t>
    </r>
  </si>
  <si>
    <t>元整</t>
  </si>
  <si>
    <r>
      <t>Al(OH)</t>
    </r>
    <r>
      <rPr>
        <vertAlign val="sub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200mg+Mg(OH)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 200mg+Simethicone 25 mg</t>
    </r>
  </si>
  <si>
    <t>Cetyl Pyridinium Chloride 4mg</t>
  </si>
  <si>
    <t xml:space="preserve">Chlormezanon 100mg                                  </t>
  </si>
  <si>
    <t>Chlorpheniramine 2.5mg+Methylephedrine 8mg+Acetaminophen 200mg+Salicylamide 100mg+Caffeine 25mg</t>
  </si>
  <si>
    <t>Chlorpheniramine 5mg+Glycyrrhizin 50mg+Orotic acid 30mg</t>
  </si>
  <si>
    <t>Chlorpromazine   100mg</t>
  </si>
  <si>
    <t>Ergonovine 0.2mg</t>
  </si>
  <si>
    <t>Ethinyl estradiol 0.03mg+Levo-Norgestrel 0.15mg</t>
  </si>
  <si>
    <r>
      <t xml:space="preserve">複方
</t>
    </r>
    <r>
      <rPr>
        <sz val="10"/>
        <rFont val="細明體"/>
        <family val="3"/>
      </rPr>
      <t>30粒/盒</t>
    </r>
  </si>
  <si>
    <t>盒</t>
  </si>
  <si>
    <t>Haloperidol 5mg</t>
  </si>
  <si>
    <r>
      <t>Ipratropium Bromide  Inhaler</t>
    </r>
    <r>
      <rPr>
        <sz val="12"/>
        <rFont val="細明體"/>
        <family val="3"/>
      </rPr>
      <t>（</t>
    </r>
    <r>
      <rPr>
        <sz val="12"/>
        <rFont val="Times New Roman"/>
        <family val="1"/>
      </rPr>
      <t xml:space="preserve">0.02mg/puff </t>
    </r>
    <r>
      <rPr>
        <sz val="12"/>
        <rFont val="細明體"/>
        <family val="3"/>
      </rPr>
      <t>）</t>
    </r>
  </si>
  <si>
    <r>
      <t>200puff</t>
    </r>
    <r>
      <rPr>
        <sz val="12"/>
        <rFont val="新細明體"/>
        <family val="1"/>
      </rPr>
      <t>/瓶</t>
    </r>
  </si>
  <si>
    <t>瓶</t>
  </si>
  <si>
    <t>Dextromethorphan inj  10mg/ml</t>
  </si>
  <si>
    <t>1ml</t>
  </si>
  <si>
    <t>Diphenhydramine inj  30mg/ml</t>
  </si>
  <si>
    <t>Epinephrine inj  1mg/ml</t>
  </si>
  <si>
    <t>Lidocaine 2% inj</t>
  </si>
  <si>
    <t>Tranexamic acid inj  50mg/ml</t>
  </si>
  <si>
    <t>Betamethasone Dipropionate 0.64mg+Gentamicin 1mg</t>
  </si>
  <si>
    <t>Heparinoid 3mg oint</t>
  </si>
  <si>
    <t>Hydrocortisone 10mg Oint</t>
  </si>
  <si>
    <r>
      <t xml:space="preserve">Policresulen 90mg </t>
    </r>
    <r>
      <rPr>
        <sz val="12"/>
        <rFont val="新細明體"/>
        <family val="1"/>
      </rPr>
      <t>栓劑</t>
    </r>
  </si>
  <si>
    <t>25mm×9.1m</t>
  </si>
  <si>
    <t>12.5mm×9.1m</t>
  </si>
  <si>
    <t>101年法務部矯正署南區矯正機關藥物聯合採購案(第2次)</t>
  </si>
  <si>
    <r>
      <rPr>
        <sz val="12"/>
        <rFont val="新細明體"/>
        <family val="1"/>
      </rPr>
      <t>支氣管擴張劑</t>
    </r>
  </si>
  <si>
    <t xml:space="preserve">Aminophylline </t>
  </si>
  <si>
    <t xml:space="preserve">Phyllocontin    </t>
  </si>
  <si>
    <r>
      <rPr>
        <sz val="12"/>
        <rFont val="新細明體"/>
        <family val="1"/>
      </rPr>
      <t>緩瀉劑</t>
    </r>
  </si>
  <si>
    <t xml:space="preserve">Dulcolax   </t>
  </si>
  <si>
    <r>
      <rPr>
        <sz val="12"/>
        <rFont val="新細明體"/>
        <family val="1"/>
      </rPr>
      <t>口腔消炎口含錠</t>
    </r>
  </si>
  <si>
    <t>Cleanthroat</t>
  </si>
  <si>
    <r>
      <rPr>
        <sz val="12"/>
        <rFont val="新細明體"/>
        <family val="1"/>
      </rPr>
      <t>肌肉鬆弛劑</t>
    </r>
  </si>
  <si>
    <t>Tensolax</t>
  </si>
  <si>
    <r>
      <rPr>
        <sz val="12"/>
        <rFont val="新細明體"/>
        <family val="1"/>
      </rPr>
      <t>綜合感冒藥</t>
    </r>
  </si>
  <si>
    <t>Cold</t>
  </si>
  <si>
    <r>
      <rPr>
        <sz val="12"/>
        <rFont val="新細明體"/>
        <family val="1"/>
      </rPr>
      <t>抗過敏</t>
    </r>
  </si>
  <si>
    <t>Orotomine</t>
  </si>
  <si>
    <r>
      <rPr>
        <sz val="12"/>
        <rFont val="新細明體"/>
        <family val="1"/>
      </rPr>
      <t>抗精神病劑</t>
    </r>
  </si>
  <si>
    <r>
      <rPr>
        <sz val="12"/>
        <rFont val="新細明體"/>
        <family val="1"/>
      </rPr>
      <t>抗精神病劑</t>
    </r>
  </si>
  <si>
    <t xml:space="preserve">Wintermin   </t>
  </si>
  <si>
    <r>
      <rPr>
        <sz val="12"/>
        <rFont val="新細明體"/>
        <family val="1"/>
      </rPr>
      <t>消脹氣</t>
    </r>
  </si>
  <si>
    <t xml:space="preserve">Gascon    </t>
  </si>
  <si>
    <r>
      <rPr>
        <sz val="12"/>
        <rFont val="新細明體"/>
        <family val="1"/>
      </rPr>
      <t>促子宮收縮</t>
    </r>
  </si>
  <si>
    <t xml:space="preserve">Ergonovine </t>
  </si>
  <si>
    <r>
      <rPr>
        <sz val="12"/>
        <rFont val="新細明體"/>
        <family val="1"/>
      </rPr>
      <t>抗生素</t>
    </r>
  </si>
  <si>
    <r>
      <rPr>
        <sz val="12"/>
        <rFont val="新細明體"/>
        <family val="1"/>
      </rPr>
      <t>抗生素</t>
    </r>
  </si>
  <si>
    <t>Ilosone 500mg</t>
  </si>
  <si>
    <r>
      <rPr>
        <sz val="12"/>
        <rFont val="新細明體"/>
        <family val="1"/>
      </rPr>
      <t>抗結核抗生素</t>
    </r>
  </si>
  <si>
    <t>EMB</t>
  </si>
  <si>
    <t>避孕調經藥</t>
  </si>
  <si>
    <r>
      <t>2</t>
    </r>
    <r>
      <rPr>
        <sz val="8"/>
        <rFont val="細明體"/>
        <family val="3"/>
      </rPr>
      <t>號避孕藥</t>
    </r>
    <r>
      <rPr>
        <sz val="8"/>
        <rFont val="Times New Roman"/>
        <family val="1"/>
      </rPr>
      <t>(Winstop 30</t>
    </r>
    <r>
      <rPr>
        <sz val="10"/>
        <rFont val="Times New Roman"/>
        <family val="1"/>
      </rPr>
      <t>)</t>
    </r>
  </si>
  <si>
    <r>
      <rPr>
        <sz val="12"/>
        <rFont val="新細明體"/>
        <family val="1"/>
      </rPr>
      <t>神經炎治療劑</t>
    </r>
  </si>
  <si>
    <t>Alinamin-F50</t>
  </si>
  <si>
    <r>
      <rPr>
        <sz val="12"/>
        <rFont val="新細明體"/>
        <family val="1"/>
      </rPr>
      <t>精神安定劑</t>
    </r>
  </si>
  <si>
    <t xml:space="preserve">Apo-haloperidol  </t>
  </si>
  <si>
    <t xml:space="preserve">Anticholinergic bronchodilators </t>
  </si>
  <si>
    <t>Atrovent定喘樂吸入噴霧劑</t>
  </si>
  <si>
    <r>
      <rPr>
        <sz val="12"/>
        <rFont val="新細明體"/>
        <family val="1"/>
      </rPr>
      <t>鎮靜</t>
    </r>
  </si>
  <si>
    <t>Ativan 0.5mg</t>
  </si>
  <si>
    <t>Tarivid</t>
  </si>
  <si>
    <r>
      <rPr>
        <sz val="12"/>
        <rFont val="新細明體"/>
        <family val="1"/>
      </rPr>
      <t>減緩泌尿道疼痛</t>
    </r>
  </si>
  <si>
    <t xml:space="preserve">Uropyrine </t>
  </si>
  <si>
    <r>
      <rPr>
        <sz val="12"/>
        <rFont val="新細明體"/>
        <family val="1"/>
      </rPr>
      <t>止吐劑</t>
    </r>
  </si>
  <si>
    <t xml:space="preserve">Novamin    </t>
  </si>
  <si>
    <r>
      <rPr>
        <sz val="12"/>
        <rFont val="新細明體"/>
        <family val="1"/>
      </rPr>
      <t>抗結核菌</t>
    </r>
  </si>
  <si>
    <t>P.Z.A.</t>
  </si>
  <si>
    <t>抗重症肌無力</t>
  </si>
  <si>
    <t>Mestinon</t>
  </si>
  <si>
    <r>
      <rPr>
        <sz val="12"/>
        <rFont val="新細明體"/>
        <family val="1"/>
      </rPr>
      <t>抗結核菌複方</t>
    </r>
  </si>
  <si>
    <t xml:space="preserve">Rifinhah   </t>
  </si>
  <si>
    <t>Risperdal  1mg</t>
  </si>
  <si>
    <r>
      <rPr>
        <sz val="12"/>
        <rFont val="新細明體"/>
        <family val="1"/>
      </rPr>
      <t>抗平滑肌痙攣</t>
    </r>
  </si>
  <si>
    <t>Buscopan</t>
  </si>
  <si>
    <r>
      <rPr>
        <sz val="12"/>
        <rFont val="新細明體"/>
        <family val="1"/>
      </rPr>
      <t>抗精神病、胃藥</t>
    </r>
  </si>
  <si>
    <t>Dogmatyl 100mg</t>
  </si>
  <si>
    <r>
      <rPr>
        <sz val="12"/>
        <rFont val="新細明體"/>
        <family val="1"/>
      </rPr>
      <t>電解質、維他命補充</t>
    </r>
  </si>
  <si>
    <t>Isoton</t>
  </si>
  <si>
    <r>
      <rPr>
        <sz val="12"/>
        <rFont val="新細明體"/>
        <family val="1"/>
      </rPr>
      <t>類固醇</t>
    </r>
  </si>
  <si>
    <t>Decadron2cc</t>
  </si>
  <si>
    <r>
      <rPr>
        <sz val="12"/>
        <rFont val="新細明體"/>
        <family val="1"/>
      </rPr>
      <t>止咳</t>
    </r>
  </si>
  <si>
    <t>Methorcon</t>
  </si>
  <si>
    <r>
      <rPr>
        <sz val="12"/>
        <rFont val="新細明體"/>
        <family val="1"/>
      </rPr>
      <t>抗組織胺</t>
    </r>
  </si>
  <si>
    <t>Vena</t>
  </si>
  <si>
    <r>
      <rPr>
        <sz val="12"/>
        <rFont val="新細明體"/>
        <family val="1"/>
      </rPr>
      <t>止血劑、強心劑</t>
    </r>
  </si>
  <si>
    <t>Bosmin</t>
  </si>
  <si>
    <r>
      <rPr>
        <sz val="12"/>
        <rFont val="新細明體"/>
        <family val="1"/>
      </rPr>
      <t>胰島素</t>
    </r>
  </si>
  <si>
    <r>
      <t>Humulin-70/30</t>
    </r>
    <r>
      <rPr>
        <sz val="12"/>
        <rFont val="新細明體"/>
        <family val="1"/>
      </rPr>
      <t>或</t>
    </r>
    <r>
      <rPr>
        <sz val="12"/>
        <rFont val="Times New Roman"/>
        <family val="1"/>
      </rPr>
      <t>Mixtard30HM</t>
    </r>
  </si>
  <si>
    <r>
      <rPr>
        <sz val="12"/>
        <rFont val="新細明體"/>
        <family val="1"/>
      </rPr>
      <t>解熱、止痛</t>
    </r>
  </si>
  <si>
    <t>Lidocaine  2%</t>
  </si>
  <si>
    <r>
      <rPr>
        <sz val="12"/>
        <rFont val="新細明體"/>
        <family val="1"/>
      </rPr>
      <t>止血</t>
    </r>
  </si>
  <si>
    <t>Transamin inj</t>
  </si>
  <si>
    <r>
      <rPr>
        <sz val="12"/>
        <rFont val="新細明體"/>
        <family val="1"/>
      </rPr>
      <t>類固醇眼藥水</t>
    </r>
  </si>
  <si>
    <t>Rinderon oph soln</t>
  </si>
  <si>
    <r>
      <rPr>
        <sz val="12"/>
        <rFont val="新細明體"/>
        <family val="1"/>
      </rPr>
      <t>類固醇複方藥膏</t>
    </r>
  </si>
  <si>
    <t>Diprogenta cream</t>
  </si>
  <si>
    <r>
      <rPr>
        <sz val="12"/>
        <rFont val="新細明體"/>
        <family val="1"/>
      </rPr>
      <t>消腫藥膏</t>
    </r>
  </si>
  <si>
    <r>
      <t>Hirudoid</t>
    </r>
    <r>
      <rPr>
        <sz val="12"/>
        <rFont val="新細明體"/>
        <family val="1"/>
      </rPr>
      <t>喜療妥</t>
    </r>
  </si>
  <si>
    <r>
      <rPr>
        <sz val="12"/>
        <rFont val="新細明體"/>
        <family val="1"/>
      </rPr>
      <t>類固醇藥膏</t>
    </r>
  </si>
  <si>
    <t>Hydrocortison Oint</t>
  </si>
  <si>
    <r>
      <rPr>
        <sz val="12"/>
        <rFont val="新細明體"/>
        <family val="1"/>
      </rPr>
      <t>疥瘡藥膏</t>
    </r>
  </si>
  <si>
    <t xml:space="preserve">Scalphen   </t>
  </si>
  <si>
    <r>
      <rPr>
        <sz val="12"/>
        <rFont val="新細明體"/>
        <family val="1"/>
      </rPr>
      <t>陰道栓劑</t>
    </r>
  </si>
  <si>
    <t>Albothyl Vag Supp</t>
  </si>
  <si>
    <r>
      <rPr>
        <sz val="12"/>
        <rFont val="新細明體"/>
        <family val="1"/>
      </rPr>
      <t>傷口消毒</t>
    </r>
  </si>
  <si>
    <r>
      <rPr>
        <sz val="12"/>
        <rFont val="新細明體"/>
        <family val="1"/>
      </rPr>
      <t>優碘藥水</t>
    </r>
  </si>
  <si>
    <r>
      <rPr>
        <sz val="12"/>
        <rFont val="新細明體"/>
        <family val="1"/>
      </rPr>
      <t>止癢皮膚藥膏</t>
    </r>
  </si>
  <si>
    <t>Prednisolone Oint</t>
  </si>
  <si>
    <r>
      <rPr>
        <sz val="12"/>
        <rFont val="新細明體"/>
        <family val="1"/>
      </rPr>
      <t>黴菌感染藥膏</t>
    </r>
  </si>
  <si>
    <t>UU oint</t>
  </si>
  <si>
    <r>
      <rPr>
        <sz val="12"/>
        <rFont val="新細明體"/>
        <family val="1"/>
      </rPr>
      <t>酸痛貼片</t>
    </r>
  </si>
  <si>
    <t>TERICON</t>
  </si>
  <si>
    <r>
      <rPr>
        <sz val="12"/>
        <rFont val="新細明體"/>
        <family val="1"/>
      </rPr>
      <t>隔絕噪音</t>
    </r>
  </si>
  <si>
    <r>
      <rPr>
        <sz val="12"/>
        <rFont val="新細明體"/>
        <family val="1"/>
      </rPr>
      <t>耳塞</t>
    </r>
  </si>
  <si>
    <r>
      <rPr>
        <sz val="12"/>
        <rFont val="新細明體"/>
        <family val="1"/>
      </rPr>
      <t>外傷敷料</t>
    </r>
  </si>
  <si>
    <r>
      <rPr>
        <sz val="12"/>
        <rFont val="新細明體"/>
        <family val="1"/>
      </rPr>
      <t>通氣紙膠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小</t>
    </r>
    <r>
      <rPr>
        <sz val="12"/>
        <rFont val="Times New Roman"/>
        <family val="1"/>
      </rPr>
      <t>)</t>
    </r>
  </si>
  <si>
    <r>
      <rPr>
        <sz val="12"/>
        <rFont val="新細明體"/>
        <family val="1"/>
      </rPr>
      <t>檢測收容人尿液用</t>
    </r>
  </si>
  <si>
    <r>
      <t>FM2</t>
    </r>
    <r>
      <rPr>
        <sz val="12"/>
        <rFont val="新細明體"/>
        <family val="1"/>
      </rPr>
      <t>檢驗試片</t>
    </r>
  </si>
  <si>
    <r>
      <rPr>
        <sz val="12"/>
        <rFont val="新細明體"/>
        <family val="1"/>
      </rPr>
      <t>藥品作用參考</t>
    </r>
  </si>
  <si>
    <r>
      <rPr>
        <sz val="12"/>
        <rFont val="新細明體"/>
        <family val="1"/>
      </rPr>
      <t>參考商品名</t>
    </r>
  </si>
  <si>
    <r>
      <rPr>
        <sz val="12"/>
        <rFont val="新細明體"/>
        <family val="1"/>
      </rPr>
      <t>綜合胃藥</t>
    </r>
  </si>
  <si>
    <t>SUWELL</t>
  </si>
  <si>
    <r>
      <rPr>
        <sz val="12"/>
        <rFont val="新細明體"/>
        <family val="1"/>
      </rPr>
      <t>外傷敷料</t>
    </r>
  </si>
  <si>
    <r>
      <rPr>
        <sz val="12"/>
        <rFont val="新細明體"/>
        <family val="1"/>
      </rPr>
      <t>通氣紙膠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大</t>
    </r>
    <r>
      <rPr>
        <sz val="12"/>
        <rFont val="Times New Roman"/>
        <family val="1"/>
      </rPr>
      <t>)</t>
    </r>
  </si>
  <si>
    <r>
      <rPr>
        <sz val="12"/>
        <rFont val="新細明體"/>
        <family val="1"/>
      </rPr>
      <t>耳塞（防噪音）</t>
    </r>
  </si>
  <si>
    <r>
      <t>2</t>
    </r>
    <r>
      <rPr>
        <sz val="12"/>
        <rFont val="新細明體"/>
        <family val="1"/>
      </rPr>
      <t>個</t>
    </r>
    <r>
      <rPr>
        <sz val="12"/>
        <rFont val="Times New Roman"/>
        <family val="1"/>
      </rPr>
      <t>/</t>
    </r>
    <r>
      <rPr>
        <sz val="12"/>
        <rFont val="新細明體"/>
        <family val="1"/>
      </rPr>
      <t>包</t>
    </r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</si>
</sst>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0_);[Red]\(0\)"/>
    <numFmt numFmtId="178" formatCode="#,##0_);[Red]\(#,##0\)"/>
    <numFmt numFmtId="179" formatCode="0.000_);[Red]\(0.000\)"/>
    <numFmt numFmtId="180" formatCode="[DBNum2]&quot;以上報價總計新台幣：&quot;[$-404]General&quot;元整&quot;"/>
    <numFmt numFmtId="181" formatCode="0.000_ "/>
    <numFmt numFmtId="182" formatCode="m&quot;月&quot;d&quot;日&quot;"/>
    <numFmt numFmtId="183" formatCode="0_ "/>
    <numFmt numFmtId="184" formatCode="[DBNum2][$-404]General"/>
    <numFmt numFmtId="185" formatCode="0.00_);[Red]\(0.00\)"/>
    <numFmt numFmtId="186" formatCode="#,##0.00_);[Red]\(#,##0.0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</numFmts>
  <fonts count="45">
    <font>
      <sz val="12"/>
      <name val="新細明體"/>
      <family val="1"/>
    </font>
    <font>
      <sz val="12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9"/>
      <color indexed="36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9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2"/>
      <name val="細明體"/>
      <family val="3"/>
    </font>
    <font>
      <sz val="10"/>
      <name val="細明體"/>
      <family val="3"/>
    </font>
    <font>
      <sz val="12"/>
      <color indexed="8"/>
      <name val="標楷體"/>
      <family val="4"/>
    </font>
    <font>
      <sz val="12"/>
      <name val="Arial"/>
      <family val="2"/>
    </font>
    <font>
      <vertAlign val="subscript"/>
      <sz val="12"/>
      <name val="Times New Roman"/>
      <family val="1"/>
    </font>
    <font>
      <sz val="20"/>
      <name val="新細明體"/>
      <family val="1"/>
    </font>
    <font>
      <sz val="8"/>
      <name val="Times New Roman"/>
      <family val="1"/>
    </font>
    <font>
      <sz val="6"/>
      <name val="Times New Roman"/>
      <family val="1"/>
    </font>
    <font>
      <sz val="6"/>
      <name val="新細明體"/>
      <family val="1"/>
    </font>
    <font>
      <sz val="8"/>
      <name val="新細明體"/>
      <family val="1"/>
    </font>
    <font>
      <b/>
      <sz val="13"/>
      <color indexed="10"/>
      <name val="標楷體"/>
      <family val="4"/>
    </font>
    <font>
      <b/>
      <sz val="13"/>
      <color indexed="36"/>
      <name val="標楷體"/>
      <family val="4"/>
    </font>
    <font>
      <b/>
      <sz val="14"/>
      <name val="標楷體"/>
      <family val="4"/>
    </font>
    <font>
      <sz val="16"/>
      <color indexed="8"/>
      <name val="新細明體"/>
      <family val="1"/>
    </font>
    <font>
      <b/>
      <sz val="14"/>
      <color indexed="10"/>
      <name val="標楷體"/>
      <family val="4"/>
    </font>
    <font>
      <b/>
      <sz val="16"/>
      <name val="標楷體"/>
      <family val="4"/>
    </font>
    <font>
      <b/>
      <sz val="14"/>
      <name val="新細明體"/>
      <family val="1"/>
    </font>
    <font>
      <sz val="16"/>
      <name val="標楷體"/>
      <family val="4"/>
    </font>
    <font>
      <sz val="16"/>
      <name val="Times New Roman"/>
      <family val="1"/>
    </font>
    <font>
      <b/>
      <sz val="20"/>
      <color indexed="10"/>
      <name val="標楷體"/>
      <family val="4"/>
    </font>
    <font>
      <sz val="8"/>
      <name val="細明體"/>
      <family val="3"/>
    </font>
    <font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1" fillId="0" borderId="0">
      <alignment/>
      <protection/>
    </xf>
    <xf numFmtId="0" fontId="0" fillId="0" borderId="0">
      <alignment shrinkToFit="1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16" borderId="0" applyNumberFormat="0" applyBorder="0" applyAlignment="0" applyProtection="0"/>
    <xf numFmtId="0" fontId="6" fillId="0" borderId="1" applyNumberFormat="0" applyFill="0" applyAlignment="0" applyProtection="0"/>
    <xf numFmtId="0" fontId="7" fillId="4" borderId="0" applyNumberFormat="0" applyBorder="0" applyAlignment="0" applyProtection="0"/>
    <xf numFmtId="9" fontId="0" fillId="0" borderId="0" applyFont="0" applyFill="0" applyBorder="0" applyAlignment="0" applyProtection="0"/>
    <xf numFmtId="0" fontId="8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0" fillId="18" borderId="4" applyNumberFormat="0" applyFon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2" applyNumberFormat="0" applyAlignment="0" applyProtection="0"/>
    <xf numFmtId="0" fontId="17" fillId="17" borderId="8" applyNumberFormat="0" applyAlignment="0" applyProtection="0"/>
    <xf numFmtId="0" fontId="18" fillId="23" borderId="9" applyNumberFormat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</cellStyleXfs>
  <cellXfs count="57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1" fillId="0" borderId="10" xfId="0" applyFont="1" applyFill="1" applyBorder="1" applyAlignment="1" applyProtection="1">
      <alignment horizontal="center" vertical="center" wrapText="1" shrinkToFit="1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 applyProtection="1">
      <alignment horizontal="center" vertical="center" shrinkToFit="1"/>
      <protection locked="0"/>
    </xf>
    <xf numFmtId="0" fontId="1" fillId="0" borderId="10" xfId="0" applyFont="1" applyFill="1" applyBorder="1" applyAlignment="1" applyProtection="1">
      <alignment horizontal="left" vertical="center" wrapText="1"/>
      <protection locked="0"/>
    </xf>
    <xf numFmtId="0" fontId="1" fillId="0" borderId="10" xfId="0" applyFont="1" applyFill="1" applyBorder="1" applyAlignment="1">
      <alignment horizontal="center" vertical="center" shrinkToFit="1"/>
    </xf>
    <xf numFmtId="0" fontId="0" fillId="0" borderId="10" xfId="0" applyFill="1" applyBorder="1" applyAlignment="1">
      <alignment vertical="center"/>
    </xf>
    <xf numFmtId="0" fontId="1" fillId="0" borderId="0" xfId="15" applyFont="1" applyFill="1" applyAlignment="1">
      <alignment horizontal="center" vertical="center"/>
      <protection/>
    </xf>
    <xf numFmtId="0" fontId="1" fillId="0" borderId="10" xfId="15" applyFont="1" applyFill="1" applyBorder="1" applyAlignment="1">
      <alignment horizontal="center" vertical="center"/>
      <protection/>
    </xf>
    <xf numFmtId="0" fontId="1" fillId="0" borderId="1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center" shrinkToFit="1"/>
    </xf>
    <xf numFmtId="0" fontId="24" fillId="0" borderId="10" xfId="0" applyFont="1" applyFill="1" applyBorder="1" applyAlignment="1" applyProtection="1">
      <alignment horizontal="center" vertical="center" shrinkToFit="1"/>
      <protection locked="0"/>
    </xf>
    <xf numFmtId="0" fontId="23" fillId="0" borderId="10" xfId="0" applyFont="1" applyFill="1" applyBorder="1" applyAlignment="1" applyProtection="1">
      <alignment horizontal="center" vertical="center" shrinkToFit="1"/>
      <protection locked="0"/>
    </xf>
    <xf numFmtId="176" fontId="26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1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6" fillId="0" borderId="0" xfId="35" applyFont="1" applyFill="1" applyBorder="1" applyAlignment="1" applyProtection="1">
      <alignment horizontal="center" vertical="center"/>
      <protection/>
    </xf>
    <xf numFmtId="0" fontId="38" fillId="0" borderId="0" xfId="0" applyFont="1" applyFill="1" applyAlignment="1">
      <alignment horizontal="left" vertical="center"/>
    </xf>
    <xf numFmtId="0" fontId="39" fillId="0" borderId="0" xfId="35" applyFont="1" applyFill="1" applyBorder="1" applyAlignment="1" applyProtection="1">
      <alignment horizontal="left" vertical="center" shrinkToFit="1"/>
      <protection/>
    </xf>
    <xf numFmtId="0" fontId="0" fillId="0" borderId="0" xfId="35" applyFont="1" applyFill="1" applyBorder="1" applyAlignment="1" applyProtection="1">
      <alignment horizontal="center" vertical="center"/>
      <protection/>
    </xf>
    <xf numFmtId="0" fontId="0" fillId="0" borderId="0" xfId="35" applyFill="1" applyAlignment="1" applyProtection="1">
      <alignment horizontal="center" shrinkToFit="1"/>
      <protection locked="0"/>
    </xf>
    <xf numFmtId="0" fontId="0" fillId="0" borderId="0" xfId="35" applyFont="1" applyFill="1" applyBorder="1" applyAlignment="1" applyProtection="1">
      <alignment horizontal="left" vertical="center"/>
      <protection/>
    </xf>
    <xf numFmtId="180" fontId="35" fillId="0" borderId="11" xfId="35" applyNumberFormat="1" applyFont="1" applyFill="1" applyBorder="1" applyAlignment="1" applyProtection="1">
      <alignment horizontal="center" vertical="center"/>
      <protection/>
    </xf>
    <xf numFmtId="0" fontId="1" fillId="0" borderId="10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horizontal="center" vertical="center" wrapText="1" shrinkToFit="1"/>
    </xf>
    <xf numFmtId="0" fontId="0" fillId="0" borderId="10" xfId="34" applyFont="1" applyFill="1" applyBorder="1" applyAlignment="1">
      <alignment horizontal="center" wrapText="1" shrinkToFit="1"/>
      <protection/>
    </xf>
    <xf numFmtId="0" fontId="0" fillId="0" borderId="10" xfId="34" applyFont="1" applyFill="1" applyBorder="1" applyAlignment="1">
      <alignment horizontal="center" shrinkToFit="1"/>
      <protection/>
    </xf>
    <xf numFmtId="0" fontId="0" fillId="0" borderId="10" xfId="15" applyFont="1" applyFill="1" applyBorder="1" applyAlignment="1">
      <alignment horizontal="center" vertical="center" wrapText="1"/>
      <protection/>
    </xf>
    <xf numFmtId="0" fontId="23" fillId="0" borderId="10" xfId="0" applyFont="1" applyFill="1" applyBorder="1" applyAlignment="1">
      <alignment vertical="center"/>
    </xf>
    <xf numFmtId="185" fontId="35" fillId="0" borderId="12" xfId="35" applyNumberFormat="1" applyFont="1" applyFill="1" applyBorder="1" applyAlignment="1" applyProtection="1">
      <alignment horizontal="center" vertical="center"/>
      <protection/>
    </xf>
    <xf numFmtId="0" fontId="1" fillId="0" borderId="13" xfId="0" applyFont="1" applyFill="1" applyBorder="1" applyAlignment="1">
      <alignment horizontal="center" vertical="center" shrinkToFit="1"/>
    </xf>
    <xf numFmtId="0" fontId="1" fillId="0" borderId="10" xfId="35" applyFont="1" applyFill="1" applyBorder="1" applyAlignment="1" applyProtection="1">
      <alignment horizontal="center" vertical="center" shrinkToFit="1"/>
      <protection locked="0"/>
    </xf>
    <xf numFmtId="0" fontId="23" fillId="0" borderId="10" xfId="15" applyFont="1" applyFill="1" applyBorder="1" applyAlignment="1">
      <alignment horizontal="center" vertical="center"/>
      <protection/>
    </xf>
    <xf numFmtId="0" fontId="29" fillId="0" borderId="10" xfId="15" applyFont="1" applyFill="1" applyBorder="1" applyAlignment="1">
      <alignment horizontal="center" vertical="center"/>
      <protection/>
    </xf>
    <xf numFmtId="0" fontId="23" fillId="0" borderId="10" xfId="34" applyFont="1" applyFill="1" applyBorder="1" applyAlignment="1">
      <alignment horizontal="center" vertical="center" shrinkToFit="1"/>
      <protection/>
    </xf>
    <xf numFmtId="0" fontId="1" fillId="0" borderId="10" xfId="15" applyFont="1" applyFill="1" applyBorder="1" applyAlignment="1">
      <alignment horizontal="center" vertical="center" shrinkToFit="1"/>
      <protection/>
    </xf>
    <xf numFmtId="0" fontId="1" fillId="0" borderId="10" xfId="35" applyFont="1" applyFill="1" applyBorder="1" applyAlignment="1" applyProtection="1">
      <alignment horizontal="center" vertical="center" wrapText="1"/>
      <protection/>
    </xf>
    <xf numFmtId="0" fontId="22" fillId="0" borderId="10" xfId="0" applyFont="1" applyFill="1" applyBorder="1" applyAlignment="1" applyProtection="1">
      <alignment horizontal="center" vertical="center" wrapText="1"/>
      <protection locked="0"/>
    </xf>
    <xf numFmtId="0" fontId="28" fillId="0" borderId="14" xfId="0" applyFont="1" applyFill="1" applyBorder="1" applyAlignment="1">
      <alignment horizontal="center" vertical="center"/>
    </xf>
    <xf numFmtId="0" fontId="25" fillId="0" borderId="10" xfId="34" applyFont="1" applyFill="1" applyBorder="1" applyAlignment="1" applyProtection="1">
      <alignment horizontal="center" vertical="center" wrapText="1"/>
      <protection locked="0"/>
    </xf>
    <xf numFmtId="0" fontId="1" fillId="0" borderId="10" xfId="35" applyFont="1" applyFill="1" applyBorder="1" applyAlignment="1" applyProtection="1">
      <alignment horizontal="center" vertical="center" shrinkToFit="1"/>
      <protection/>
    </xf>
    <xf numFmtId="0" fontId="1" fillId="0" borderId="10" xfId="34" applyFont="1" applyFill="1" applyBorder="1" applyAlignment="1">
      <alignment horizontal="center" vertical="center" shrinkToFit="1"/>
      <protection/>
    </xf>
    <xf numFmtId="0" fontId="1" fillId="0" borderId="1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left" vertical="top" wrapText="1"/>
    </xf>
    <xf numFmtId="0" fontId="33" fillId="0" borderId="15" xfId="0" applyFont="1" applyFill="1" applyBorder="1" applyAlignment="1">
      <alignment horizontal="left" vertical="top" wrapText="1"/>
    </xf>
    <xf numFmtId="0" fontId="33" fillId="0" borderId="12" xfId="0" applyFont="1" applyFill="1" applyBorder="1" applyAlignment="1">
      <alignment horizontal="left" vertical="top" wrapText="1"/>
    </xf>
    <xf numFmtId="0" fontId="33" fillId="0" borderId="11" xfId="0" applyFont="1" applyFill="1" applyBorder="1" applyAlignment="1">
      <alignment horizontal="left" vertical="top" wrapText="1"/>
    </xf>
    <xf numFmtId="185" fontId="35" fillId="0" borderId="12" xfId="35" applyNumberFormat="1" applyFont="1" applyFill="1" applyBorder="1" applyAlignment="1" applyProtection="1">
      <alignment horizontal="center" vertical="center"/>
      <protection/>
    </xf>
    <xf numFmtId="180" fontId="35" fillId="0" borderId="15" xfId="35" applyNumberFormat="1" applyFont="1" applyFill="1" applyBorder="1" applyAlignment="1" applyProtection="1">
      <alignment horizontal="center" vertical="center"/>
      <protection/>
    </xf>
    <xf numFmtId="180" fontId="35" fillId="0" borderId="12" xfId="35" applyNumberFormat="1" applyFont="1" applyFill="1" applyBorder="1" applyAlignment="1" applyProtection="1">
      <alignment horizontal="center" vertical="center"/>
      <protection/>
    </xf>
    <xf numFmtId="0" fontId="35" fillId="0" borderId="0" xfId="0" applyFont="1" applyFill="1" applyBorder="1" applyAlignment="1">
      <alignment horizontal="left" vertical="center" wrapText="1"/>
    </xf>
    <xf numFmtId="0" fontId="37" fillId="0" borderId="0" xfId="0" applyFont="1" applyFill="1" applyBorder="1" applyAlignment="1">
      <alignment horizontal="left" vertical="center" wrapText="1"/>
    </xf>
    <xf numFmtId="0" fontId="38" fillId="0" borderId="0" xfId="0" applyFont="1" applyFill="1" applyAlignment="1">
      <alignment horizontal="left" vertical="center"/>
    </xf>
    <xf numFmtId="0" fontId="40" fillId="0" borderId="0" xfId="0" applyFont="1" applyFill="1" applyAlignment="1">
      <alignment horizontal="distributed" vertical="center"/>
    </xf>
  </cellXfs>
  <cellStyles count="52">
    <cellStyle name="Normal" xfId="0"/>
    <cellStyle name="0,0&#13;&#10;NA&#13;&#10;" xfId="15"/>
    <cellStyle name="20% - 輔色1" xfId="16"/>
    <cellStyle name="20% - 輔色2" xfId="17"/>
    <cellStyle name="20% - 輔色3" xfId="18"/>
    <cellStyle name="20% - 輔色4" xfId="19"/>
    <cellStyle name="20% - 輔色5" xfId="20"/>
    <cellStyle name="20% - 輔色6" xfId="21"/>
    <cellStyle name="40% - 輔色1" xfId="22"/>
    <cellStyle name="40% - 輔色2" xfId="23"/>
    <cellStyle name="40% - 輔色3" xfId="24"/>
    <cellStyle name="40% - 輔色4" xfId="25"/>
    <cellStyle name="40% - 輔色5" xfId="26"/>
    <cellStyle name="40% - 輔色6" xfId="27"/>
    <cellStyle name="60% - 輔色1" xfId="28"/>
    <cellStyle name="60% - 輔色2" xfId="29"/>
    <cellStyle name="60% - 輔色3" xfId="30"/>
    <cellStyle name="60% - 輔色4" xfId="31"/>
    <cellStyle name="60% - 輔色5" xfId="32"/>
    <cellStyle name="60% - 輔色6" xfId="33"/>
    <cellStyle name="一般_Sheet1" xfId="34"/>
    <cellStyle name="一般_各機關需求(增加--廠商報價)" xfId="35"/>
    <cellStyle name="Comma" xfId="36"/>
    <cellStyle name="Comma [0]" xfId="37"/>
    <cellStyle name="Followed Hyperlink" xfId="38"/>
    <cellStyle name="中等" xfId="39"/>
    <cellStyle name="合計" xfId="40"/>
    <cellStyle name="好" xfId="41"/>
    <cellStyle name="Percent" xfId="42"/>
    <cellStyle name="計算方式" xfId="43"/>
    <cellStyle name="Currency" xfId="44"/>
    <cellStyle name="Currency [0]" xfId="45"/>
    <cellStyle name="連結的儲存格" xfId="46"/>
    <cellStyle name="備註" xfId="47"/>
    <cellStyle name="Hyperlink" xfId="48"/>
    <cellStyle name="說明文字" xfId="49"/>
    <cellStyle name="輔色1" xfId="50"/>
    <cellStyle name="輔色2" xfId="51"/>
    <cellStyle name="輔色3" xfId="52"/>
    <cellStyle name="輔色4" xfId="53"/>
    <cellStyle name="輔色5" xfId="54"/>
    <cellStyle name="輔色6" xfId="55"/>
    <cellStyle name="標題" xfId="56"/>
    <cellStyle name="標題 1" xfId="57"/>
    <cellStyle name="標題 2" xfId="58"/>
    <cellStyle name="標題 3" xfId="59"/>
    <cellStyle name="標題 4" xfId="60"/>
    <cellStyle name="輸入" xfId="61"/>
    <cellStyle name="輸出" xfId="62"/>
    <cellStyle name="檢查儲存格" xfId="63"/>
    <cellStyle name="壞" xfId="64"/>
    <cellStyle name="警告文字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5105;&#30340;&#25991;&#20214;\&#34277;&#24107;\&#34277;&#21697;&#35531;&#36092;&#34920;\100&#24180;&#34277;&#21697;&#38656;&#27714;&#35519;&#26597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3"/>
  <sheetViews>
    <sheetView tabSelected="1" zoomScale="75" zoomScaleNormal="75" zoomScalePageLayoutView="0" workbookViewId="0" topLeftCell="A1">
      <pane xSplit="2" ySplit="3" topLeftCell="C49" activePane="bottomRight" state="frozen"/>
      <selection pane="topLeft" activeCell="A1" sqref="A1"/>
      <selection pane="topRight" activeCell="C1" sqref="C1"/>
      <selection pane="bottomLeft" activeCell="A4" sqref="A4"/>
      <selection pane="bottomRight" activeCell="F51" sqref="F51"/>
    </sheetView>
  </sheetViews>
  <sheetFormatPr defaultColWidth="9.00390625" defaultRowHeight="16.5"/>
  <cols>
    <col min="1" max="1" width="4.75390625" style="1" customWidth="1"/>
    <col min="2" max="2" width="42.875" style="12" customWidth="1"/>
    <col min="3" max="3" width="12.625" style="13" customWidth="1"/>
    <col min="4" max="4" width="9.875" style="12" customWidth="1"/>
    <col min="5" max="5" width="13.25390625" style="12" customWidth="1"/>
    <col min="6" max="6" width="15.00390625" style="12" customWidth="1"/>
    <col min="7" max="7" width="18.25390625" style="9" customWidth="1"/>
    <col min="8" max="8" width="10.50390625" style="1" customWidth="1"/>
    <col min="9" max="9" width="10.625" style="18" customWidth="1"/>
    <col min="10" max="16384" width="9.00390625" style="1" customWidth="1"/>
  </cols>
  <sheetData>
    <row r="1" spans="1:9" ht="27.75">
      <c r="A1" s="41" t="s">
        <v>107</v>
      </c>
      <c r="B1" s="41"/>
      <c r="C1" s="41"/>
      <c r="D1" s="41"/>
      <c r="E1" s="41"/>
      <c r="F1" s="41"/>
      <c r="G1" s="41"/>
      <c r="H1" s="41"/>
      <c r="I1" s="41"/>
    </row>
    <row r="2" spans="1:9" ht="16.5" customHeight="1">
      <c r="A2" s="42" t="s">
        <v>30</v>
      </c>
      <c r="B2" s="39" t="s">
        <v>50</v>
      </c>
      <c r="C2" s="43" t="s">
        <v>51</v>
      </c>
      <c r="D2" s="39" t="s">
        <v>52</v>
      </c>
      <c r="E2" s="44" t="s">
        <v>201</v>
      </c>
      <c r="F2" s="45" t="s">
        <v>202</v>
      </c>
      <c r="G2" s="40" t="s">
        <v>72</v>
      </c>
      <c r="H2" s="40" t="s">
        <v>73</v>
      </c>
      <c r="I2" s="40" t="s">
        <v>74</v>
      </c>
    </row>
    <row r="3" spans="1:9" ht="26.25" customHeight="1">
      <c r="A3" s="42"/>
      <c r="B3" s="39"/>
      <c r="C3" s="43"/>
      <c r="D3" s="39"/>
      <c r="E3" s="44"/>
      <c r="F3" s="45"/>
      <c r="G3" s="40"/>
      <c r="H3" s="40"/>
      <c r="I3" s="40"/>
    </row>
    <row r="4" spans="1:9" ht="42.75" customHeight="1">
      <c r="A4" s="14">
        <v>1</v>
      </c>
      <c r="B4" s="6" t="s">
        <v>81</v>
      </c>
      <c r="C4" s="5" t="s">
        <v>54</v>
      </c>
      <c r="D4" s="5" t="s">
        <v>53</v>
      </c>
      <c r="E4" s="7" t="s">
        <v>203</v>
      </c>
      <c r="F4" s="10" t="s">
        <v>204</v>
      </c>
      <c r="G4" s="10">
        <v>225000</v>
      </c>
      <c r="H4" s="16"/>
      <c r="I4" s="17">
        <f>G4*H4</f>
        <v>0</v>
      </c>
    </row>
    <row r="5" spans="1:9" ht="41.25" customHeight="1">
      <c r="A5" s="14">
        <v>2</v>
      </c>
      <c r="B5" s="6" t="s">
        <v>5</v>
      </c>
      <c r="C5" s="5" t="s">
        <v>32</v>
      </c>
      <c r="D5" s="5" t="s">
        <v>53</v>
      </c>
      <c r="E5" s="33" t="s">
        <v>108</v>
      </c>
      <c r="F5" s="2" t="s">
        <v>109</v>
      </c>
      <c r="G5" s="2">
        <v>45000</v>
      </c>
      <c r="H5" s="16"/>
      <c r="I5" s="17">
        <f aca="true" t="shared" si="0" ref="I5:I53">G5*H5</f>
        <v>0</v>
      </c>
    </row>
    <row r="6" spans="1:9" ht="45.75" customHeight="1">
      <c r="A6" s="14">
        <v>3</v>
      </c>
      <c r="B6" s="6" t="s">
        <v>6</v>
      </c>
      <c r="C6" s="5" t="s">
        <v>7</v>
      </c>
      <c r="D6" s="5" t="s">
        <v>53</v>
      </c>
      <c r="E6" s="7" t="s">
        <v>108</v>
      </c>
      <c r="F6" s="2" t="s">
        <v>110</v>
      </c>
      <c r="G6" s="2">
        <v>12550</v>
      </c>
      <c r="H6" s="16"/>
      <c r="I6" s="17">
        <f t="shared" si="0"/>
        <v>0</v>
      </c>
    </row>
    <row r="7" spans="1:9" ht="36.75" customHeight="1">
      <c r="A7" s="14">
        <v>4</v>
      </c>
      <c r="B7" s="6" t="s">
        <v>8</v>
      </c>
      <c r="C7" s="5" t="s">
        <v>37</v>
      </c>
      <c r="D7" s="5" t="s">
        <v>53</v>
      </c>
      <c r="E7" s="7" t="s">
        <v>111</v>
      </c>
      <c r="F7" s="2" t="s">
        <v>112</v>
      </c>
      <c r="G7" s="2">
        <v>134500</v>
      </c>
      <c r="H7" s="16"/>
      <c r="I7" s="17">
        <f t="shared" si="0"/>
        <v>0</v>
      </c>
    </row>
    <row r="8" spans="1:9" ht="26.25" customHeight="1">
      <c r="A8" s="14">
        <v>5</v>
      </c>
      <c r="B8" s="6" t="s">
        <v>82</v>
      </c>
      <c r="C8" s="5" t="s">
        <v>34</v>
      </c>
      <c r="D8" s="5" t="s">
        <v>53</v>
      </c>
      <c r="E8" s="34" t="s">
        <v>113</v>
      </c>
      <c r="F8" s="2" t="s">
        <v>114</v>
      </c>
      <c r="G8" s="2">
        <v>2000</v>
      </c>
      <c r="H8" s="16"/>
      <c r="I8" s="17">
        <f t="shared" si="0"/>
        <v>0</v>
      </c>
    </row>
    <row r="9" spans="1:9" ht="26.25" customHeight="1">
      <c r="A9" s="14">
        <v>6</v>
      </c>
      <c r="B9" s="6" t="s">
        <v>83</v>
      </c>
      <c r="C9" s="5" t="s">
        <v>32</v>
      </c>
      <c r="D9" s="5" t="s">
        <v>53</v>
      </c>
      <c r="E9" s="7" t="s">
        <v>115</v>
      </c>
      <c r="F9" s="2" t="s">
        <v>116</v>
      </c>
      <c r="G9" s="2">
        <v>27000</v>
      </c>
      <c r="H9" s="16"/>
      <c r="I9" s="17">
        <f t="shared" si="0"/>
        <v>0</v>
      </c>
    </row>
    <row r="10" spans="1:9" ht="32.25" customHeight="1">
      <c r="A10" s="14">
        <v>7</v>
      </c>
      <c r="B10" s="6" t="s">
        <v>84</v>
      </c>
      <c r="C10" s="5" t="s">
        <v>54</v>
      </c>
      <c r="D10" s="5" t="s">
        <v>53</v>
      </c>
      <c r="E10" s="7" t="s">
        <v>117</v>
      </c>
      <c r="F10" s="2" t="s">
        <v>118</v>
      </c>
      <c r="G10" s="2">
        <v>101000</v>
      </c>
      <c r="H10" s="16"/>
      <c r="I10" s="17">
        <f t="shared" si="0"/>
        <v>0</v>
      </c>
    </row>
    <row r="11" spans="1:9" ht="34.5" customHeight="1">
      <c r="A11" s="14">
        <v>8</v>
      </c>
      <c r="B11" s="6" t="s">
        <v>85</v>
      </c>
      <c r="C11" s="5" t="s">
        <v>54</v>
      </c>
      <c r="D11" s="5" t="s">
        <v>53</v>
      </c>
      <c r="E11" s="7" t="s">
        <v>119</v>
      </c>
      <c r="F11" s="2" t="s">
        <v>120</v>
      </c>
      <c r="G11" s="2">
        <v>208000</v>
      </c>
      <c r="H11" s="16"/>
      <c r="I11" s="17">
        <f t="shared" si="0"/>
        <v>0</v>
      </c>
    </row>
    <row r="12" spans="1:9" ht="26.25" customHeight="1">
      <c r="A12" s="14">
        <v>9</v>
      </c>
      <c r="B12" s="6" t="s">
        <v>86</v>
      </c>
      <c r="C12" s="5" t="s">
        <v>32</v>
      </c>
      <c r="D12" s="5" t="s">
        <v>53</v>
      </c>
      <c r="E12" s="10" t="s">
        <v>122</v>
      </c>
      <c r="F12" s="2" t="s">
        <v>123</v>
      </c>
      <c r="G12" s="2">
        <v>40000</v>
      </c>
      <c r="H12" s="16"/>
      <c r="I12" s="17">
        <f t="shared" si="0"/>
        <v>0</v>
      </c>
    </row>
    <row r="13" spans="1:9" ht="26.25" customHeight="1">
      <c r="A13" s="14">
        <v>10</v>
      </c>
      <c r="B13" s="6" t="s">
        <v>9</v>
      </c>
      <c r="C13" s="5" t="s">
        <v>43</v>
      </c>
      <c r="D13" s="5" t="s">
        <v>53</v>
      </c>
      <c r="E13" s="7" t="s">
        <v>124</v>
      </c>
      <c r="F13" s="2" t="s">
        <v>125</v>
      </c>
      <c r="G13" s="2">
        <v>175200</v>
      </c>
      <c r="H13" s="16"/>
      <c r="I13" s="17">
        <f t="shared" si="0"/>
        <v>0</v>
      </c>
    </row>
    <row r="14" spans="1:9" ht="39" customHeight="1">
      <c r="A14" s="14">
        <v>11</v>
      </c>
      <c r="B14" s="6" t="s">
        <v>87</v>
      </c>
      <c r="C14" s="5" t="s">
        <v>10</v>
      </c>
      <c r="D14" s="5" t="s">
        <v>53</v>
      </c>
      <c r="E14" s="7" t="s">
        <v>126</v>
      </c>
      <c r="F14" s="2" t="s">
        <v>127</v>
      </c>
      <c r="G14" s="2">
        <v>17000</v>
      </c>
      <c r="H14" s="16"/>
      <c r="I14" s="17">
        <f t="shared" si="0"/>
        <v>0</v>
      </c>
    </row>
    <row r="15" spans="1:9" ht="39.75" customHeight="1">
      <c r="A15" s="14">
        <v>12</v>
      </c>
      <c r="B15" s="6" t="s">
        <v>11</v>
      </c>
      <c r="C15" s="5" t="s">
        <v>31</v>
      </c>
      <c r="D15" s="5" t="s">
        <v>53</v>
      </c>
      <c r="E15" s="7" t="s">
        <v>129</v>
      </c>
      <c r="F15" s="2" t="s">
        <v>130</v>
      </c>
      <c r="G15" s="2">
        <v>6000</v>
      </c>
      <c r="H15" s="16"/>
      <c r="I15" s="17">
        <f t="shared" si="0"/>
        <v>0</v>
      </c>
    </row>
    <row r="16" spans="1:9" ht="44.25" customHeight="1">
      <c r="A16" s="14">
        <v>13</v>
      </c>
      <c r="B16" s="6" t="s">
        <v>12</v>
      </c>
      <c r="C16" s="5" t="s">
        <v>44</v>
      </c>
      <c r="D16" s="5" t="s">
        <v>53</v>
      </c>
      <c r="E16" s="7" t="s">
        <v>131</v>
      </c>
      <c r="F16" s="2" t="s">
        <v>132</v>
      </c>
      <c r="G16" s="2">
        <v>7300</v>
      </c>
      <c r="H16" s="16"/>
      <c r="I16" s="17">
        <f t="shared" si="0"/>
        <v>0</v>
      </c>
    </row>
    <row r="17" spans="1:9" ht="46.5" customHeight="1">
      <c r="A17" s="14">
        <v>14</v>
      </c>
      <c r="B17" s="26" t="s">
        <v>88</v>
      </c>
      <c r="C17" s="27" t="s">
        <v>89</v>
      </c>
      <c r="D17" s="15" t="s">
        <v>90</v>
      </c>
      <c r="E17" s="35" t="s">
        <v>133</v>
      </c>
      <c r="F17" s="36" t="s">
        <v>134</v>
      </c>
      <c r="G17" s="10">
        <v>320</v>
      </c>
      <c r="H17" s="16"/>
      <c r="I17" s="17">
        <f t="shared" si="0"/>
        <v>0</v>
      </c>
    </row>
    <row r="18" spans="1:9" ht="26.25" customHeight="1">
      <c r="A18" s="14">
        <v>15</v>
      </c>
      <c r="B18" s="6" t="s">
        <v>64</v>
      </c>
      <c r="C18" s="5" t="s">
        <v>38</v>
      </c>
      <c r="D18" s="5" t="s">
        <v>53</v>
      </c>
      <c r="E18" s="7" t="s">
        <v>135</v>
      </c>
      <c r="F18" s="2" t="s">
        <v>136</v>
      </c>
      <c r="G18" s="2">
        <v>164000</v>
      </c>
      <c r="H18" s="16"/>
      <c r="I18" s="17">
        <f t="shared" si="0"/>
        <v>0</v>
      </c>
    </row>
    <row r="19" spans="1:9" ht="26.25" customHeight="1">
      <c r="A19" s="14">
        <v>16</v>
      </c>
      <c r="B19" s="6" t="s">
        <v>91</v>
      </c>
      <c r="C19" s="5" t="s">
        <v>37</v>
      </c>
      <c r="D19" s="5" t="s">
        <v>53</v>
      </c>
      <c r="E19" s="7" t="s">
        <v>137</v>
      </c>
      <c r="F19" s="2" t="s">
        <v>138</v>
      </c>
      <c r="G19" s="2">
        <v>14500</v>
      </c>
      <c r="H19" s="16"/>
      <c r="I19" s="17">
        <f t="shared" si="0"/>
        <v>0</v>
      </c>
    </row>
    <row r="20" spans="1:9" ht="29.25" customHeight="1">
      <c r="A20" s="14">
        <v>17</v>
      </c>
      <c r="B20" s="11" t="s">
        <v>92</v>
      </c>
      <c r="C20" s="28" t="s">
        <v>93</v>
      </c>
      <c r="D20" s="29" t="s">
        <v>94</v>
      </c>
      <c r="E20" s="30" t="s">
        <v>139</v>
      </c>
      <c r="F20" s="30" t="s">
        <v>140</v>
      </c>
      <c r="G20" s="30">
        <v>30</v>
      </c>
      <c r="H20" s="16"/>
      <c r="I20" s="17">
        <f t="shared" si="0"/>
        <v>0</v>
      </c>
    </row>
    <row r="21" spans="1:9" ht="26.25" customHeight="1">
      <c r="A21" s="14">
        <v>18</v>
      </c>
      <c r="B21" s="6" t="s">
        <v>13</v>
      </c>
      <c r="C21" s="5" t="s">
        <v>40</v>
      </c>
      <c r="D21" s="5" t="s">
        <v>53</v>
      </c>
      <c r="E21" s="7" t="s">
        <v>141</v>
      </c>
      <c r="F21" s="2" t="s">
        <v>142</v>
      </c>
      <c r="G21" s="2">
        <v>12000</v>
      </c>
      <c r="H21" s="16"/>
      <c r="I21" s="17">
        <f t="shared" si="0"/>
        <v>0</v>
      </c>
    </row>
    <row r="22" spans="1:9" ht="26.25" customHeight="1">
      <c r="A22" s="14">
        <v>19</v>
      </c>
      <c r="B22" s="6" t="s">
        <v>14</v>
      </c>
      <c r="C22" s="5" t="s">
        <v>39</v>
      </c>
      <c r="D22" s="5" t="s">
        <v>53</v>
      </c>
      <c r="E22" s="7" t="s">
        <v>128</v>
      </c>
      <c r="F22" s="2" t="s">
        <v>143</v>
      </c>
      <c r="G22" s="2">
        <v>1000</v>
      </c>
      <c r="H22" s="16"/>
      <c r="I22" s="17">
        <f t="shared" si="0"/>
        <v>0</v>
      </c>
    </row>
    <row r="23" spans="1:9" ht="26.25" customHeight="1">
      <c r="A23" s="14">
        <v>20</v>
      </c>
      <c r="B23" s="6" t="s">
        <v>15</v>
      </c>
      <c r="C23" s="5" t="s">
        <v>32</v>
      </c>
      <c r="D23" s="5" t="s">
        <v>53</v>
      </c>
      <c r="E23" s="7" t="s">
        <v>144</v>
      </c>
      <c r="F23" s="2" t="s">
        <v>145</v>
      </c>
      <c r="G23" s="2">
        <v>7000</v>
      </c>
      <c r="H23" s="16"/>
      <c r="I23" s="17">
        <f t="shared" si="0"/>
        <v>0</v>
      </c>
    </row>
    <row r="24" spans="1:9" ht="26.25" customHeight="1">
      <c r="A24" s="14">
        <v>21</v>
      </c>
      <c r="B24" s="6" t="s">
        <v>0</v>
      </c>
      <c r="C24" s="5" t="s">
        <v>37</v>
      </c>
      <c r="D24" s="5" t="s">
        <v>53</v>
      </c>
      <c r="E24" s="7" t="s">
        <v>146</v>
      </c>
      <c r="F24" s="2" t="s">
        <v>147</v>
      </c>
      <c r="G24" s="2">
        <v>9000</v>
      </c>
      <c r="H24" s="16"/>
      <c r="I24" s="17">
        <f t="shared" si="0"/>
        <v>0</v>
      </c>
    </row>
    <row r="25" spans="1:9" ht="26.25" customHeight="1">
      <c r="A25" s="14">
        <v>22</v>
      </c>
      <c r="B25" s="6" t="s">
        <v>1</v>
      </c>
      <c r="C25" s="5" t="s">
        <v>31</v>
      </c>
      <c r="D25" s="5" t="s">
        <v>53</v>
      </c>
      <c r="E25" s="10" t="s">
        <v>148</v>
      </c>
      <c r="F25" s="10" t="s">
        <v>149</v>
      </c>
      <c r="G25" s="10">
        <v>1000</v>
      </c>
      <c r="H25" s="16"/>
      <c r="I25" s="17">
        <f t="shared" si="0"/>
        <v>0</v>
      </c>
    </row>
    <row r="26" spans="1:9" ht="26.25" customHeight="1">
      <c r="A26" s="14">
        <v>23</v>
      </c>
      <c r="B26" s="11" t="s">
        <v>69</v>
      </c>
      <c r="C26" s="7" t="s">
        <v>67</v>
      </c>
      <c r="D26" s="31" t="s">
        <v>68</v>
      </c>
      <c r="E26" s="37" t="s">
        <v>150</v>
      </c>
      <c r="F26" s="4" t="s">
        <v>151</v>
      </c>
      <c r="G26" s="4">
        <v>1200</v>
      </c>
      <c r="H26" s="16"/>
      <c r="I26" s="17">
        <f t="shared" si="0"/>
        <v>0</v>
      </c>
    </row>
    <row r="27" spans="1:9" ht="26.25" customHeight="1">
      <c r="A27" s="14">
        <v>24</v>
      </c>
      <c r="B27" s="6" t="s">
        <v>16</v>
      </c>
      <c r="C27" s="5" t="s">
        <v>54</v>
      </c>
      <c r="D27" s="5" t="s">
        <v>53</v>
      </c>
      <c r="E27" s="10" t="s">
        <v>152</v>
      </c>
      <c r="F27" s="2" t="s">
        <v>153</v>
      </c>
      <c r="G27" s="2">
        <v>3000</v>
      </c>
      <c r="H27" s="16"/>
      <c r="I27" s="17">
        <f t="shared" si="0"/>
        <v>0</v>
      </c>
    </row>
    <row r="28" spans="1:9" ht="35.25" customHeight="1">
      <c r="A28" s="14">
        <v>25</v>
      </c>
      <c r="B28" s="6" t="s">
        <v>17</v>
      </c>
      <c r="C28" s="5" t="s">
        <v>18</v>
      </c>
      <c r="D28" s="5" t="s">
        <v>56</v>
      </c>
      <c r="E28" s="10" t="s">
        <v>121</v>
      </c>
      <c r="F28" s="2" t="s">
        <v>154</v>
      </c>
      <c r="G28" s="2">
        <v>3034</v>
      </c>
      <c r="H28" s="16"/>
      <c r="I28" s="17">
        <f t="shared" si="0"/>
        <v>0</v>
      </c>
    </row>
    <row r="29" spans="1:9" ht="31.5" customHeight="1">
      <c r="A29" s="14">
        <v>26</v>
      </c>
      <c r="B29" s="6" t="s">
        <v>2</v>
      </c>
      <c r="C29" s="5" t="s">
        <v>35</v>
      </c>
      <c r="D29" s="5" t="s">
        <v>53</v>
      </c>
      <c r="E29" s="10" t="s">
        <v>155</v>
      </c>
      <c r="F29" s="2" t="s">
        <v>156</v>
      </c>
      <c r="G29" s="2">
        <v>179000</v>
      </c>
      <c r="H29" s="16"/>
      <c r="I29" s="17">
        <f t="shared" si="0"/>
        <v>0</v>
      </c>
    </row>
    <row r="30" spans="1:9" ht="35.25" customHeight="1">
      <c r="A30" s="14">
        <v>27</v>
      </c>
      <c r="B30" s="6" t="s">
        <v>19</v>
      </c>
      <c r="C30" s="5" t="s">
        <v>32</v>
      </c>
      <c r="D30" s="5" t="s">
        <v>53</v>
      </c>
      <c r="E30" s="10" t="s">
        <v>157</v>
      </c>
      <c r="F30" s="5" t="s">
        <v>158</v>
      </c>
      <c r="G30" s="5">
        <v>5000</v>
      </c>
      <c r="H30" s="16"/>
      <c r="I30" s="17">
        <f t="shared" si="0"/>
        <v>0</v>
      </c>
    </row>
    <row r="31" spans="1:9" ht="26.25" customHeight="1">
      <c r="A31" s="14">
        <v>28</v>
      </c>
      <c r="B31" s="6" t="s">
        <v>57</v>
      </c>
      <c r="C31" s="5" t="s">
        <v>54</v>
      </c>
      <c r="D31" s="5" t="s">
        <v>53</v>
      </c>
      <c r="E31" s="38" t="s">
        <v>159</v>
      </c>
      <c r="F31" s="10" t="s">
        <v>160</v>
      </c>
      <c r="G31" s="10">
        <v>500</v>
      </c>
      <c r="H31" s="16"/>
      <c r="I31" s="17">
        <f t="shared" si="0"/>
        <v>0</v>
      </c>
    </row>
    <row r="32" spans="1:9" ht="46.5" customHeight="1">
      <c r="A32" s="14">
        <v>29</v>
      </c>
      <c r="B32" s="6" t="s">
        <v>3</v>
      </c>
      <c r="C32" s="5" t="s">
        <v>49</v>
      </c>
      <c r="D32" s="5" t="s">
        <v>36</v>
      </c>
      <c r="E32" s="7" t="s">
        <v>161</v>
      </c>
      <c r="F32" s="2" t="s">
        <v>162</v>
      </c>
      <c r="G32" s="2">
        <v>2420</v>
      </c>
      <c r="H32" s="16"/>
      <c r="I32" s="17">
        <f t="shared" si="0"/>
        <v>0</v>
      </c>
    </row>
    <row r="33" spans="1:9" ht="26.25" customHeight="1">
      <c r="A33" s="14">
        <v>30</v>
      </c>
      <c r="B33" s="6" t="s">
        <v>95</v>
      </c>
      <c r="C33" s="5" t="s">
        <v>96</v>
      </c>
      <c r="D33" s="5" t="s">
        <v>36</v>
      </c>
      <c r="E33" s="7" t="s">
        <v>163</v>
      </c>
      <c r="F33" s="2" t="s">
        <v>164</v>
      </c>
      <c r="G33" s="2">
        <v>1600</v>
      </c>
      <c r="H33" s="16"/>
      <c r="I33" s="17">
        <f t="shared" si="0"/>
        <v>0</v>
      </c>
    </row>
    <row r="34" spans="1:9" ht="44.25" customHeight="1">
      <c r="A34" s="14">
        <v>31</v>
      </c>
      <c r="B34" s="6" t="s">
        <v>97</v>
      </c>
      <c r="C34" s="5" t="s">
        <v>96</v>
      </c>
      <c r="D34" s="5" t="s">
        <v>36</v>
      </c>
      <c r="E34" s="10" t="s">
        <v>165</v>
      </c>
      <c r="F34" s="2" t="s">
        <v>166</v>
      </c>
      <c r="G34" s="2">
        <v>2030</v>
      </c>
      <c r="H34" s="16"/>
      <c r="I34" s="17">
        <f t="shared" si="0"/>
        <v>0</v>
      </c>
    </row>
    <row r="35" spans="1:9" ht="26.25" customHeight="1">
      <c r="A35" s="14">
        <v>32</v>
      </c>
      <c r="B35" s="6" t="s">
        <v>98</v>
      </c>
      <c r="C35" s="5" t="s">
        <v>20</v>
      </c>
      <c r="D35" s="5" t="s">
        <v>36</v>
      </c>
      <c r="E35" s="7" t="s">
        <v>167</v>
      </c>
      <c r="F35" s="2" t="s">
        <v>168</v>
      </c>
      <c r="G35" s="2">
        <v>25</v>
      </c>
      <c r="H35" s="16"/>
      <c r="I35" s="17">
        <f t="shared" si="0"/>
        <v>0</v>
      </c>
    </row>
    <row r="36" spans="1:9" ht="31.5" customHeight="1">
      <c r="A36" s="14">
        <v>33</v>
      </c>
      <c r="B36" s="6" t="s">
        <v>21</v>
      </c>
      <c r="C36" s="5" t="s">
        <v>45</v>
      </c>
      <c r="D36" s="5" t="s">
        <v>33</v>
      </c>
      <c r="E36" s="10" t="s">
        <v>169</v>
      </c>
      <c r="F36" s="2" t="s">
        <v>170</v>
      </c>
      <c r="G36" s="2">
        <v>630</v>
      </c>
      <c r="H36" s="16"/>
      <c r="I36" s="17">
        <f t="shared" si="0"/>
        <v>0</v>
      </c>
    </row>
    <row r="37" spans="1:9" ht="26.25" customHeight="1">
      <c r="A37" s="14">
        <v>34</v>
      </c>
      <c r="B37" s="6" t="s">
        <v>99</v>
      </c>
      <c r="C37" s="5" t="s">
        <v>46</v>
      </c>
      <c r="D37" s="5" t="s">
        <v>36</v>
      </c>
      <c r="E37" s="7" t="s">
        <v>171</v>
      </c>
      <c r="F37" s="2" t="s">
        <v>172</v>
      </c>
      <c r="G37" s="2">
        <v>170</v>
      </c>
      <c r="H37" s="16"/>
      <c r="I37" s="17">
        <f t="shared" si="0"/>
        <v>0</v>
      </c>
    </row>
    <row r="38" spans="1:9" ht="26.25" customHeight="1">
      <c r="A38" s="14">
        <v>35</v>
      </c>
      <c r="B38" s="6" t="s">
        <v>100</v>
      </c>
      <c r="C38" s="5" t="s">
        <v>41</v>
      </c>
      <c r="D38" s="5" t="s">
        <v>36</v>
      </c>
      <c r="E38" s="10" t="s">
        <v>173</v>
      </c>
      <c r="F38" s="10" t="s">
        <v>174</v>
      </c>
      <c r="G38" s="10">
        <v>365</v>
      </c>
      <c r="H38" s="16"/>
      <c r="I38" s="17">
        <f t="shared" si="0"/>
        <v>0</v>
      </c>
    </row>
    <row r="39" spans="1:9" ht="26.25" customHeight="1">
      <c r="A39" s="14">
        <v>36</v>
      </c>
      <c r="B39" s="6" t="s">
        <v>24</v>
      </c>
      <c r="C39" s="5" t="s">
        <v>41</v>
      </c>
      <c r="D39" s="5" t="s">
        <v>58</v>
      </c>
      <c r="E39" s="10" t="s">
        <v>175</v>
      </c>
      <c r="F39" s="5" t="s">
        <v>176</v>
      </c>
      <c r="G39" s="5">
        <v>350</v>
      </c>
      <c r="H39" s="16"/>
      <c r="I39" s="17">
        <f t="shared" si="0"/>
        <v>0</v>
      </c>
    </row>
    <row r="40" spans="1:9" ht="38.25" customHeight="1">
      <c r="A40" s="14">
        <v>37</v>
      </c>
      <c r="B40" s="6" t="s">
        <v>101</v>
      </c>
      <c r="C40" s="5" t="s">
        <v>22</v>
      </c>
      <c r="D40" s="5" t="s">
        <v>58</v>
      </c>
      <c r="E40" s="10" t="s">
        <v>177</v>
      </c>
      <c r="F40" s="10" t="s">
        <v>178</v>
      </c>
      <c r="G40" s="10">
        <v>100</v>
      </c>
      <c r="H40" s="16"/>
      <c r="I40" s="17">
        <f t="shared" si="0"/>
        <v>0</v>
      </c>
    </row>
    <row r="41" spans="1:9" ht="26.25" customHeight="1">
      <c r="A41" s="14">
        <v>38</v>
      </c>
      <c r="B41" s="6" t="s">
        <v>102</v>
      </c>
      <c r="C41" s="5" t="s">
        <v>25</v>
      </c>
      <c r="D41" s="5" t="s">
        <v>58</v>
      </c>
      <c r="E41" s="7" t="s">
        <v>179</v>
      </c>
      <c r="F41" s="2" t="s">
        <v>180</v>
      </c>
      <c r="G41" s="2">
        <v>450</v>
      </c>
      <c r="H41" s="16"/>
      <c r="I41" s="17">
        <f t="shared" si="0"/>
        <v>0</v>
      </c>
    </row>
    <row r="42" spans="1:9" ht="26.25" customHeight="1">
      <c r="A42" s="14">
        <v>39</v>
      </c>
      <c r="B42" s="6" t="s">
        <v>103</v>
      </c>
      <c r="C42" s="5" t="s">
        <v>26</v>
      </c>
      <c r="D42" s="5" t="s">
        <v>58</v>
      </c>
      <c r="E42" s="7" t="s">
        <v>181</v>
      </c>
      <c r="F42" s="5" t="s">
        <v>182</v>
      </c>
      <c r="G42" s="5">
        <v>1300</v>
      </c>
      <c r="H42" s="16"/>
      <c r="I42" s="17">
        <f t="shared" si="0"/>
        <v>0</v>
      </c>
    </row>
    <row r="43" spans="1:9" ht="26.25" customHeight="1">
      <c r="A43" s="14">
        <v>40</v>
      </c>
      <c r="B43" s="6" t="s">
        <v>27</v>
      </c>
      <c r="C43" s="5" t="s">
        <v>23</v>
      </c>
      <c r="D43" s="5" t="s">
        <v>59</v>
      </c>
      <c r="E43" s="7" t="s">
        <v>183</v>
      </c>
      <c r="F43" s="2" t="s">
        <v>184</v>
      </c>
      <c r="G43" s="2">
        <v>289</v>
      </c>
      <c r="H43" s="16"/>
      <c r="I43" s="17">
        <f t="shared" si="0"/>
        <v>0</v>
      </c>
    </row>
    <row r="44" spans="1:9" ht="26.25" customHeight="1">
      <c r="A44" s="14">
        <v>41</v>
      </c>
      <c r="B44" s="6" t="s">
        <v>27</v>
      </c>
      <c r="C44" s="5" t="s">
        <v>28</v>
      </c>
      <c r="D44" s="5" t="s">
        <v>58</v>
      </c>
      <c r="E44" s="7" t="s">
        <v>183</v>
      </c>
      <c r="F44" s="2" t="s">
        <v>184</v>
      </c>
      <c r="G44" s="2">
        <v>4000</v>
      </c>
      <c r="H44" s="16"/>
      <c r="I44" s="17">
        <f t="shared" si="0"/>
        <v>0</v>
      </c>
    </row>
    <row r="45" spans="1:9" ht="26.25" customHeight="1">
      <c r="A45" s="14">
        <v>42</v>
      </c>
      <c r="B45" s="6" t="s">
        <v>104</v>
      </c>
      <c r="C45" s="5" t="s">
        <v>29</v>
      </c>
      <c r="D45" s="5" t="s">
        <v>53</v>
      </c>
      <c r="E45" s="10" t="s">
        <v>185</v>
      </c>
      <c r="F45" s="7" t="s">
        <v>186</v>
      </c>
      <c r="G45" s="7">
        <v>300</v>
      </c>
      <c r="H45" s="16"/>
      <c r="I45" s="17">
        <f t="shared" si="0"/>
        <v>0</v>
      </c>
    </row>
    <row r="46" spans="1:9" ht="26.25" customHeight="1">
      <c r="A46" s="14">
        <v>43</v>
      </c>
      <c r="B46" s="6" t="s">
        <v>47</v>
      </c>
      <c r="C46" s="5" t="s">
        <v>42</v>
      </c>
      <c r="D46" s="5" t="s">
        <v>56</v>
      </c>
      <c r="E46" s="7" t="s">
        <v>187</v>
      </c>
      <c r="F46" s="2" t="s">
        <v>188</v>
      </c>
      <c r="G46" s="2">
        <v>10</v>
      </c>
      <c r="H46" s="16"/>
      <c r="I46" s="17">
        <f t="shared" si="0"/>
        <v>0</v>
      </c>
    </row>
    <row r="47" spans="1:9" ht="26.25" customHeight="1">
      <c r="A47" s="14">
        <v>44</v>
      </c>
      <c r="B47" s="6" t="s">
        <v>48</v>
      </c>
      <c r="C47" s="5" t="s">
        <v>23</v>
      </c>
      <c r="D47" s="5" t="s">
        <v>59</v>
      </c>
      <c r="E47" s="7" t="s">
        <v>189</v>
      </c>
      <c r="F47" s="5" t="s">
        <v>190</v>
      </c>
      <c r="G47" s="5">
        <v>65</v>
      </c>
      <c r="H47" s="16"/>
      <c r="I47" s="17">
        <f t="shared" si="0"/>
        <v>0</v>
      </c>
    </row>
    <row r="48" spans="1:9" ht="26.25" customHeight="1">
      <c r="A48" s="14">
        <v>45</v>
      </c>
      <c r="B48" s="6" t="s">
        <v>65</v>
      </c>
      <c r="C48" s="5" t="s">
        <v>23</v>
      </c>
      <c r="D48" s="5" t="s">
        <v>59</v>
      </c>
      <c r="E48" s="7" t="s">
        <v>191</v>
      </c>
      <c r="F48" s="2" t="s">
        <v>192</v>
      </c>
      <c r="G48" s="2">
        <v>102</v>
      </c>
      <c r="H48" s="16"/>
      <c r="I48" s="17">
        <f t="shared" si="0"/>
        <v>0</v>
      </c>
    </row>
    <row r="49" spans="1:9" ht="26.25" customHeight="1">
      <c r="A49" s="14">
        <v>46</v>
      </c>
      <c r="B49" s="6" t="s">
        <v>66</v>
      </c>
      <c r="C49" s="2" t="s">
        <v>70</v>
      </c>
      <c r="D49" s="5" t="s">
        <v>55</v>
      </c>
      <c r="E49" s="7" t="s">
        <v>193</v>
      </c>
      <c r="F49" s="7" t="s">
        <v>194</v>
      </c>
      <c r="G49" s="7">
        <v>3800</v>
      </c>
      <c r="H49" s="16"/>
      <c r="I49" s="17">
        <f t="shared" si="0"/>
        <v>0</v>
      </c>
    </row>
    <row r="50" spans="1:9" ht="26.25" customHeight="1">
      <c r="A50" s="14">
        <v>47</v>
      </c>
      <c r="B50" s="6" t="s">
        <v>207</v>
      </c>
      <c r="C50" s="5" t="s">
        <v>208</v>
      </c>
      <c r="D50" s="5" t="s">
        <v>55</v>
      </c>
      <c r="E50" s="10" t="s">
        <v>195</v>
      </c>
      <c r="F50" s="10" t="s">
        <v>196</v>
      </c>
      <c r="G50" s="7">
        <v>100</v>
      </c>
      <c r="H50" s="16"/>
      <c r="I50" s="17">
        <f t="shared" si="0"/>
        <v>0</v>
      </c>
    </row>
    <row r="51" spans="1:9" ht="26.25" customHeight="1">
      <c r="A51" s="14">
        <v>48</v>
      </c>
      <c r="B51" s="6" t="s">
        <v>71</v>
      </c>
      <c r="C51" s="5" t="s">
        <v>105</v>
      </c>
      <c r="D51" s="5" t="s">
        <v>62</v>
      </c>
      <c r="E51" s="7" t="s">
        <v>205</v>
      </c>
      <c r="F51" s="2" t="s">
        <v>206</v>
      </c>
      <c r="G51" s="2">
        <v>7520</v>
      </c>
      <c r="H51" s="16"/>
      <c r="I51" s="17">
        <f t="shared" si="0"/>
        <v>0</v>
      </c>
    </row>
    <row r="52" spans="1:9" ht="26.25" customHeight="1">
      <c r="A52" s="14">
        <v>49</v>
      </c>
      <c r="B52" s="6" t="s">
        <v>63</v>
      </c>
      <c r="C52" s="5" t="s">
        <v>106</v>
      </c>
      <c r="D52" s="5" t="s">
        <v>62</v>
      </c>
      <c r="E52" s="7" t="s">
        <v>197</v>
      </c>
      <c r="F52" s="2" t="s">
        <v>198</v>
      </c>
      <c r="G52" s="2">
        <v>5930</v>
      </c>
      <c r="H52" s="16"/>
      <c r="I52" s="17">
        <f t="shared" si="0"/>
        <v>0</v>
      </c>
    </row>
    <row r="53" spans="1:9" ht="41.25" customHeight="1">
      <c r="A53" s="14">
        <v>50</v>
      </c>
      <c r="B53" s="6" t="s">
        <v>4</v>
      </c>
      <c r="C53" s="5" t="s">
        <v>60</v>
      </c>
      <c r="D53" s="5" t="s">
        <v>61</v>
      </c>
      <c r="E53" s="7" t="s">
        <v>199</v>
      </c>
      <c r="F53" s="3" t="s">
        <v>200</v>
      </c>
      <c r="G53" s="3">
        <v>600</v>
      </c>
      <c r="H53" s="16"/>
      <c r="I53" s="17">
        <f t="shared" si="0"/>
        <v>0</v>
      </c>
    </row>
    <row r="54" spans="1:9" ht="41.25" customHeight="1">
      <c r="A54" s="51">
        <f>C54</f>
        <v>0</v>
      </c>
      <c r="B54" s="52"/>
      <c r="C54" s="50">
        <f>SUM(I4:I53)</f>
        <v>0</v>
      </c>
      <c r="D54" s="50"/>
      <c r="E54" s="32"/>
      <c r="F54" s="32"/>
      <c r="G54" s="25" t="s">
        <v>80</v>
      </c>
      <c r="H54" s="8"/>
      <c r="I54" s="17">
        <f>SUM(I4:I53)</f>
        <v>0</v>
      </c>
    </row>
    <row r="55" spans="1:9" ht="63.75" customHeight="1">
      <c r="A55" s="47" t="s">
        <v>75</v>
      </c>
      <c r="B55" s="48"/>
      <c r="C55" s="48"/>
      <c r="D55" s="48"/>
      <c r="E55" s="48"/>
      <c r="F55" s="48"/>
      <c r="G55" s="48"/>
      <c r="H55" s="48"/>
      <c r="I55" s="49"/>
    </row>
    <row r="56" spans="1:7" ht="17.25">
      <c r="A56" s="46"/>
      <c r="B56" s="46"/>
      <c r="C56" s="46"/>
      <c r="D56" s="46"/>
      <c r="E56" s="46"/>
      <c r="F56" s="46"/>
      <c r="G56" s="46"/>
    </row>
    <row r="57" spans="1:7" ht="19.5">
      <c r="A57" s="53" t="s">
        <v>76</v>
      </c>
      <c r="B57" s="53"/>
      <c r="C57" s="53"/>
      <c r="D57" s="53"/>
      <c r="E57" s="53"/>
      <c r="F57" s="53"/>
      <c r="G57" s="53"/>
    </row>
    <row r="58" spans="1:7" ht="21">
      <c r="A58" s="19"/>
      <c r="B58" s="54"/>
      <c r="C58" s="54"/>
      <c r="D58" s="54"/>
      <c r="E58" s="54"/>
      <c r="F58" s="54"/>
      <c r="G58" s="54"/>
    </row>
    <row r="59" spans="1:7" ht="21">
      <c r="A59" s="55" t="s">
        <v>77</v>
      </c>
      <c r="B59" s="55"/>
      <c r="C59" s="21"/>
      <c r="D59" s="22"/>
      <c r="E59" s="22"/>
      <c r="F59" s="22"/>
      <c r="G59" s="23"/>
    </row>
    <row r="60" spans="1:7" ht="21">
      <c r="A60" s="19"/>
      <c r="B60" s="24"/>
      <c r="C60" s="21"/>
      <c r="D60" s="22"/>
      <c r="E60" s="22"/>
      <c r="F60" s="22"/>
      <c r="G60" s="23"/>
    </row>
    <row r="61" spans="1:7" ht="21">
      <c r="A61" s="20" t="s">
        <v>78</v>
      </c>
      <c r="B61" s="20"/>
      <c r="C61" s="21"/>
      <c r="D61" s="22"/>
      <c r="E61" s="22"/>
      <c r="F61" s="22"/>
      <c r="G61" s="23"/>
    </row>
    <row r="62" spans="1:7" ht="21">
      <c r="A62" s="19"/>
      <c r="B62" s="24"/>
      <c r="C62" s="21"/>
      <c r="D62" s="22"/>
      <c r="E62" s="22"/>
      <c r="F62" s="22"/>
      <c r="G62" s="23"/>
    </row>
    <row r="63" spans="1:7" ht="21">
      <c r="A63" s="56" t="s">
        <v>79</v>
      </c>
      <c r="B63" s="56"/>
      <c r="C63" s="56"/>
      <c r="D63" s="56"/>
      <c r="E63" s="56"/>
      <c r="F63" s="56"/>
      <c r="G63" s="56"/>
    </row>
  </sheetData>
  <sheetProtection/>
  <mergeCells count="18">
    <mergeCell ref="A57:G57"/>
    <mergeCell ref="B58:G58"/>
    <mergeCell ref="A59:B59"/>
    <mergeCell ref="A63:G63"/>
    <mergeCell ref="A56:G56"/>
    <mergeCell ref="A55:I55"/>
    <mergeCell ref="C54:D54"/>
    <mergeCell ref="A54:B54"/>
    <mergeCell ref="D2:D3"/>
    <mergeCell ref="G2:G3"/>
    <mergeCell ref="I2:I3"/>
    <mergeCell ref="A1:I1"/>
    <mergeCell ref="H2:H3"/>
    <mergeCell ref="A2:A3"/>
    <mergeCell ref="B2:B3"/>
    <mergeCell ref="C2:C3"/>
    <mergeCell ref="E2:E3"/>
    <mergeCell ref="F2:F3"/>
  </mergeCells>
  <printOptions/>
  <pageMargins left="0.37" right="0.17" top="0.3937007874015748" bottom="0.3937007874015748" header="0.31496062992125984" footer="0.31496062992125984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19" sqref="E19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hmh571</dc:creator>
  <cp:keywords/>
  <dc:description/>
  <cp:lastModifiedBy>法務部</cp:lastModifiedBy>
  <cp:lastPrinted>2011-12-08T08:14:58Z</cp:lastPrinted>
  <dcterms:created xsi:type="dcterms:W3CDTF">2009-11-25T05:41:46Z</dcterms:created>
  <dcterms:modified xsi:type="dcterms:W3CDTF">2011-12-08T10:13:00Z</dcterms:modified>
  <cp:category/>
  <cp:version/>
  <cp:contentType/>
  <cp:contentStatus/>
</cp:coreProperties>
</file>